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JNJ_SNPA_PD/DocLib2/10 人事/採用/【小分類】採用活動（5年）/令和７年度（20310331満了・廃棄）/中途採用・経験者・経験者/経験者採用試験/☆官庁訪問/03_評定表/"/>
    </mc:Choice>
  </mc:AlternateContent>
  <xr:revisionPtr revIDLastSave="692" documentId="8_{AB123222-D139-423F-A91A-E820AD7AE63F}" xr6:coauthVersionLast="47" xr6:coauthVersionMax="47" xr10:uidLastSave="{DD28AA76-38A4-4527-AF58-CC6822D48DEB}"/>
  <workbookProtection workbookAlgorithmName="SHA-512" workbookHashValue="vBiyI1PYYipFXAWyUT69zObn0i/F+qZHozUfafzTzzk3NCCFTdygJMnJ++s3QUiMIm5k6dFascLou1o8EHyNCA==" workbookSaltValue="M8B7Ltt4zjzFKoz5m0Riog==" workbookSpinCount="100000" lockStructure="1"/>
  <bookViews>
    <workbookView xWindow="22932" yWindow="-108" windowWidth="30936" windowHeight="16776" xr2:uid="{6E966A5C-0CE5-49E2-BF0A-6A1A20D0C866}"/>
  </bookViews>
  <sheets>
    <sheet name="入力シート" sheetId="1" r:id="rId1"/>
    <sheet name="非表示シート" sheetId="2" state="hidden" r:id="rId2"/>
  </sheets>
  <definedNames>
    <definedName name="_xlnm.Print_Area" localSheetId="0">入力シート!$A$1:$T$51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DJ4" i="2"/>
  <c r="G4" i="2" l="1"/>
  <c r="G3" i="2" s="1"/>
  <c r="DJ3" i="2"/>
  <c r="DI4" i="2"/>
  <c r="DI3" i="2" s="1"/>
  <c r="DH4" i="2"/>
  <c r="DH3" i="2" s="1"/>
  <c r="CF4" i="2"/>
  <c r="CF3" i="2" s="1"/>
  <c r="BL4" i="2"/>
  <c r="BL3" i="2" s="1"/>
  <c r="BK4" i="2"/>
  <c r="BK3" i="2" s="1"/>
  <c r="BJ4" i="2"/>
  <c r="BJ3" i="2" s="1"/>
  <c r="BI4" i="2"/>
  <c r="BI3" i="2" s="1"/>
  <c r="BH4" i="2"/>
  <c r="BH3" i="2" s="1"/>
  <c r="BG4" i="2"/>
  <c r="BG3" i="2" s="1"/>
  <c r="BF4" i="2"/>
  <c r="BF3" i="2" s="1"/>
  <c r="BE4" i="2"/>
  <c r="BE3" i="2" s="1"/>
  <c r="BD4" i="2"/>
  <c r="BD3" i="2" s="1"/>
  <c r="BC4" i="2"/>
  <c r="BC3" i="2" s="1"/>
  <c r="BB4" i="2"/>
  <c r="BB3" i="2" s="1"/>
  <c r="BA4" i="2"/>
  <c r="BA3" i="2" s="1"/>
  <c r="AZ4" i="2"/>
  <c r="AZ3" i="2" s="1"/>
  <c r="AY4" i="2"/>
  <c r="AY3" i="2" s="1"/>
  <c r="AX4" i="2"/>
  <c r="AX3" i="2" s="1"/>
  <c r="AW4" i="2"/>
  <c r="AW3" i="2" s="1"/>
  <c r="AV4" i="2"/>
  <c r="AV3" i="2" s="1"/>
  <c r="AU4" i="2"/>
  <c r="AU3" i="2" s="1"/>
  <c r="AT4" i="2"/>
  <c r="AT3" i="2" s="1"/>
  <c r="AS4" i="2"/>
  <c r="AS3" i="2" s="1"/>
  <c r="AR4" i="2"/>
  <c r="AR3" i="2" s="1"/>
  <c r="AQ4" i="2"/>
  <c r="AQ3" i="2" s="1"/>
  <c r="AN4" i="2"/>
  <c r="AN3" i="2" s="1"/>
  <c r="AO4" i="2"/>
  <c r="AO3" i="2" s="1"/>
  <c r="AM4" i="2"/>
  <c r="AM3" i="2" s="1"/>
  <c r="AL4" i="2"/>
  <c r="AL3" i="2" s="1"/>
  <c r="AK4" i="2"/>
  <c r="AK3" i="2" s="1"/>
  <c r="AJ4" i="2"/>
  <c r="AJ3" i="2" s="1"/>
  <c r="AI4" i="2"/>
  <c r="AI3" i="2" s="1"/>
  <c r="AG4" i="2"/>
  <c r="AG3" i="2" s="1"/>
  <c r="AE4" i="2"/>
  <c r="AE3" i="2" s="1"/>
  <c r="AH4" i="2"/>
  <c r="AH3" i="2" s="1"/>
  <c r="AF4" i="2"/>
  <c r="AF3" i="2" s="1"/>
  <c r="AD4" i="2"/>
  <c r="AD3" i="2" s="1"/>
  <c r="AC4" i="2"/>
  <c r="AC3" i="2" s="1"/>
  <c r="AB4" i="2"/>
  <c r="AB3" i="2" s="1"/>
  <c r="Z4" i="2"/>
  <c r="Z3" i="2" s="1"/>
  <c r="AA4" i="2"/>
  <c r="AA3" i="2" s="1"/>
  <c r="Y4" i="2"/>
  <c r="Y3" i="2" s="1"/>
  <c r="X4" i="2"/>
  <c r="X3" i="2" s="1"/>
  <c r="W4" i="2"/>
  <c r="W3" i="2" s="1"/>
  <c r="U4" i="2"/>
  <c r="U3" i="2" s="1"/>
  <c r="T4" i="2"/>
  <c r="T3" i="2" s="1"/>
  <c r="R4" i="2"/>
  <c r="R3" i="2" s="1"/>
  <c r="V4" i="2"/>
  <c r="V3" i="2" s="1"/>
  <c r="S4" i="2"/>
  <c r="S3" i="2" s="1"/>
  <c r="Q4" i="2"/>
  <c r="Q3" i="2" s="1"/>
  <c r="P4" i="2"/>
  <c r="P3" i="2" s="1"/>
  <c r="O4" i="2"/>
  <c r="O3" i="2" s="1"/>
  <c r="N4" i="2"/>
  <c r="N3" i="2" s="1"/>
  <c r="M4" i="2"/>
  <c r="M3" i="2" s="1"/>
  <c r="L4" i="2"/>
  <c r="L3" i="2" s="1"/>
  <c r="K4" i="2"/>
  <c r="K3" i="2" s="1"/>
  <c r="J4" i="2"/>
  <c r="J3" i="2" s="1"/>
  <c r="I4" i="2"/>
  <c r="I3" i="2" s="1"/>
  <c r="H4" i="2"/>
  <c r="H3" i="2" s="1"/>
  <c r="F4" i="2"/>
  <c r="F3" i="2" s="1"/>
  <c r="E4" i="2"/>
  <c r="E3" i="2" s="1"/>
  <c r="D4" i="2"/>
  <c r="D3" i="2" s="1"/>
  <c r="C3" i="2" s="1"/>
  <c r="F9" i="1"/>
</calcChain>
</file>

<file path=xl/sharedStrings.xml><?xml version="1.0" encoding="utf-8"?>
<sst xmlns="http://schemas.openxmlformats.org/spreadsheetml/2006/main" count="133" uniqueCount="119">
  <si>
    <t>面接方式</t>
    <rPh sb="0" eb="2">
      <t>メンセツ</t>
    </rPh>
    <rPh sb="2" eb="4">
      <t>ホウシキ</t>
    </rPh>
    <phoneticPr fontId="3"/>
  </si>
  <si>
    <t>写真貼付欄</t>
    <rPh sb="0" eb="2">
      <t>シャシン</t>
    </rPh>
    <rPh sb="2" eb="4">
      <t>テンプ</t>
    </rPh>
    <rPh sb="4" eb="5">
      <t>ラン</t>
    </rPh>
    <phoneticPr fontId="3"/>
  </si>
  <si>
    <t>ふりがな</t>
    <phoneticPr fontId="3"/>
  </si>
  <si>
    <t>氏　　名</t>
    <rPh sb="0" eb="1">
      <t>シ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</si>
  <si>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</si>
  <si>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t xml:space="preserve"> （西暦</t>
    <rPh sb="2" eb="4">
      <t>セイレキ</t>
    </rPh>
    <phoneticPr fontId="3"/>
  </si>
  <si>
    <t>年）</t>
    <rPh sb="0" eb="1">
      <t>ネン</t>
    </rPh>
    <phoneticPr fontId="3"/>
  </si>
  <si>
    <t>（</t>
    <phoneticPr fontId="3"/>
  </si>
  <si>
    <t>歳</t>
    <rPh sb="0" eb="1">
      <t>サイ</t>
    </rPh>
    <phoneticPr fontId="3"/>
  </si>
  <si>
    <t>）</t>
    <phoneticPr fontId="3"/>
  </si>
  <si>
    <t>受験年度</t>
    <rPh sb="0" eb="2">
      <t>ジュケン</t>
    </rPh>
    <rPh sb="2" eb="4">
      <t>ネンド</t>
    </rPh>
    <phoneticPr fontId="3"/>
  </si>
  <si>
    <t>年度</t>
    <rPh sb="0" eb="2">
      <t>ネンド</t>
    </rPh>
    <phoneticPr fontId="3"/>
  </si>
  <si>
    <t>受験番号</t>
    <rPh sb="0" eb="2">
      <t>ジュケン</t>
    </rPh>
    <rPh sb="2" eb="4">
      <t>バンゴウ</t>
    </rPh>
    <phoneticPr fontId="3"/>
  </si>
  <si>
    <t>現住所</t>
    <rPh sb="0" eb="3">
      <t>ゲンジュウショ</t>
    </rPh>
    <phoneticPr fontId="3"/>
  </si>
  <si>
    <t>（固定電話）</t>
    <rPh sb="1" eb="3">
      <t>コテイ</t>
    </rPh>
    <rPh sb="3" eb="5">
      <t>デンワ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</si>
  <si>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</si>
  <si>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</si>
  <si>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学　　歴</t>
    <rPh sb="0" eb="1">
      <t>ガク</t>
    </rPh>
    <rPh sb="3" eb="4">
      <t>レキ</t>
    </rPh>
    <phoneticPr fontId="3"/>
  </si>
  <si>
    <t>高等学校</t>
  </si>
  <si>
    <t>西暦</t>
    <rPh sb="0" eb="2">
      <t>セイレキ</t>
    </rPh>
    <phoneticPr fontId="2"/>
  </si>
  <si>
    <t>年</t>
    <rPh sb="0" eb="1">
      <t>ネン</t>
    </rPh>
    <phoneticPr fontId="3"/>
  </si>
  <si>
    <t>卒業</t>
  </si>
  <si>
    <t>大学</t>
    <rPh sb="0" eb="2">
      <t>ダイガク</t>
    </rPh>
    <phoneticPr fontId="3"/>
  </si>
  <si>
    <t>学部</t>
    <rPh sb="0" eb="1">
      <t>ガク</t>
    </rPh>
    <rPh sb="1" eb="2">
      <t>ブ</t>
    </rPh>
    <phoneticPr fontId="3"/>
  </si>
  <si>
    <t>学科</t>
    <rPh sb="0" eb="1">
      <t>ガク</t>
    </rPh>
    <rPh sb="1" eb="2">
      <t>カ</t>
    </rPh>
    <phoneticPr fontId="3"/>
  </si>
  <si>
    <t>（学年</t>
    <rPh sb="1" eb="3">
      <t>ガクネン</t>
    </rPh>
    <phoneticPr fontId="3"/>
  </si>
  <si>
    <t>卒見</t>
  </si>
  <si>
    <t>大学院</t>
    <rPh sb="0" eb="3">
      <t>ダイガクイン</t>
    </rPh>
    <phoneticPr fontId="3"/>
  </si>
  <si>
    <t>研究科</t>
    <rPh sb="0" eb="3">
      <t>ケンキュウカ</t>
    </rPh>
    <phoneticPr fontId="3"/>
  </si>
  <si>
    <t>専攻</t>
    <rPh sb="0" eb="2">
      <t>センコウ</t>
    </rPh>
    <phoneticPr fontId="3"/>
  </si>
  <si>
    <t>（修士</t>
    <rPh sb="1" eb="3">
      <t>シュウシ</t>
    </rPh>
    <phoneticPr fontId="3"/>
  </si>
  <si>
    <t>）</t>
  </si>
  <si>
    <t>職　歴</t>
    <rPh sb="0" eb="1">
      <t>ショク</t>
    </rPh>
    <rPh sb="2" eb="3">
      <t>レキ</t>
    </rPh>
    <phoneticPr fontId="3"/>
  </si>
  <si>
    <r>
      <t xml:space="preserve">趣味・特技
資格（取得時期）
</t>
    </r>
    <r>
      <rPr>
        <sz val="8"/>
        <color theme="1"/>
        <rFont val="ＭＳ ゴシック"/>
        <family val="3"/>
        <charset val="128"/>
      </rPr>
      <t>（取得時期例：20**.4）</t>
    </r>
    <rPh sb="0" eb="2">
      <t>シュミ</t>
    </rPh>
    <rPh sb="3" eb="5">
      <t>トクギ</t>
    </rPh>
    <rPh sb="6" eb="8">
      <t>シカク</t>
    </rPh>
    <rPh sb="9" eb="11">
      <t>シュトク</t>
    </rPh>
    <rPh sb="11" eb="13">
      <t>ジキ</t>
    </rPh>
    <rPh sb="16" eb="18">
      <t>シュトク</t>
    </rPh>
    <rPh sb="18" eb="20">
      <t>ジキ</t>
    </rPh>
    <rPh sb="20" eb="21">
      <t>レイ</t>
    </rPh>
    <phoneticPr fontId="3"/>
  </si>
  <si>
    <r>
      <t xml:space="preserve">語学資格（取得時期）
</t>
    </r>
    <r>
      <rPr>
        <sz val="9"/>
        <color theme="1"/>
        <rFont val="ＭＳ ゴシック"/>
        <family val="3"/>
        <charset val="128"/>
      </rPr>
      <t>（取得時期例：20**.4）</t>
    </r>
    <phoneticPr fontId="2"/>
  </si>
  <si>
    <t>志望官庁</t>
    <rPh sb="0" eb="2">
      <t>シボウ</t>
    </rPh>
    <rPh sb="2" eb="4">
      <t>カンチョウ</t>
    </rPh>
    <phoneticPr fontId="3"/>
  </si>
  <si>
    <t>訪問日・予定日</t>
    <rPh sb="0" eb="2">
      <t>ホウモン</t>
    </rPh>
    <rPh sb="2" eb="3">
      <t>ニチ</t>
    </rPh>
    <rPh sb="4" eb="6">
      <t>ヨテイ</t>
    </rPh>
    <rPh sb="6" eb="7">
      <t>ニチ</t>
    </rPh>
    <phoneticPr fontId="3"/>
  </si>
  <si>
    <t>民間内々定</t>
    <rPh sb="0" eb="2">
      <t>ミンカン</t>
    </rPh>
    <rPh sb="2" eb="5">
      <t>ナイナイテイ</t>
    </rPh>
    <phoneticPr fontId="2"/>
  </si>
  <si>
    <t>人事院の業務のうち、興味・関心のある分野</t>
    <rPh sb="0" eb="3">
      <t>ジンジイン</t>
    </rPh>
    <rPh sb="4" eb="6">
      <t>ギョウム</t>
    </rPh>
    <rPh sb="10" eb="12">
      <t>キョウミ</t>
    </rPh>
    <rPh sb="13" eb="15">
      <t>カンシン</t>
    </rPh>
    <rPh sb="18" eb="20">
      <t>ブンヤ</t>
    </rPh>
    <phoneticPr fontId="3"/>
  </si>
  <si>
    <t>〔 事務使用欄 〕</t>
    <rPh sb="2" eb="4">
      <t>ジム</t>
    </rPh>
    <rPh sb="4" eb="6">
      <t>シヨウ</t>
    </rPh>
    <rPh sb="6" eb="7">
      <t>ラン</t>
    </rPh>
    <phoneticPr fontId="3"/>
  </si>
  <si>
    <t>訪問者基礎情報</t>
    <rPh sb="0" eb="3">
      <t>ホウモンシャ</t>
    </rPh>
    <rPh sb="3" eb="5">
      <t>キソ</t>
    </rPh>
    <rPh sb="5" eb="7">
      <t>ジョウホウ</t>
    </rPh>
    <phoneticPr fontId="2"/>
  </si>
  <si>
    <t>訪問者就職活動状況</t>
    <rPh sb="0" eb="3">
      <t>ホウモンシャ</t>
    </rPh>
    <rPh sb="3" eb="5">
      <t>シュウショク</t>
    </rPh>
    <rPh sb="5" eb="7">
      <t>カツドウ</t>
    </rPh>
    <rPh sb="7" eb="9">
      <t>ジョウキョウ</t>
    </rPh>
    <phoneticPr fontId="2"/>
  </si>
  <si>
    <t>ID</t>
    <phoneticPr fontId="2"/>
  </si>
  <si>
    <t>通しID</t>
    <rPh sb="0" eb="1">
      <t>トオ</t>
    </rPh>
    <phoneticPr fontId="2"/>
  </si>
  <si>
    <t>訪問年度</t>
    <rPh sb="0" eb="2">
      <t>ホウモン</t>
    </rPh>
    <rPh sb="2" eb="4">
      <t>ネンド</t>
    </rPh>
    <phoneticPr fontId="2"/>
  </si>
  <si>
    <t>氏名</t>
    <rPh sb="0" eb="2">
      <t>シメイ</t>
    </rPh>
    <phoneticPr fontId="2"/>
  </si>
  <si>
    <t>よみがな</t>
    <phoneticPr fontId="2"/>
  </si>
  <si>
    <t>生年月日</t>
    <rPh sb="0" eb="2">
      <t>セイネン</t>
    </rPh>
    <rPh sb="2" eb="4">
      <t>ガッピ</t>
    </rPh>
    <phoneticPr fontId="2"/>
  </si>
  <si>
    <t>年齢（自動計算）</t>
    <rPh sb="0" eb="2">
      <t>ネンレイ</t>
    </rPh>
    <rPh sb="3" eb="5">
      <t>ジドウ</t>
    </rPh>
    <rPh sb="5" eb="7">
      <t>ケイサン</t>
    </rPh>
    <phoneticPr fontId="2"/>
  </si>
  <si>
    <t>受験年度</t>
    <rPh sb="0" eb="2">
      <t>ジュケン</t>
    </rPh>
    <rPh sb="2" eb="4">
      <t>ネンド</t>
    </rPh>
    <phoneticPr fontId="2"/>
  </si>
  <si>
    <t>試験区分</t>
    <rPh sb="0" eb="2">
      <t>シケン</t>
    </rPh>
    <rPh sb="2" eb="4">
      <t>クブン</t>
    </rPh>
    <phoneticPr fontId="2"/>
  </si>
  <si>
    <t>受験番号</t>
    <rPh sb="0" eb="2">
      <t>ジュケン</t>
    </rPh>
    <rPh sb="2" eb="4">
      <t>バンゴウ</t>
    </rPh>
    <phoneticPr fontId="2"/>
  </si>
  <si>
    <t>整理番号</t>
    <rPh sb="0" eb="2">
      <t>セイリ</t>
    </rPh>
    <rPh sb="2" eb="4">
      <t>バンゴウ</t>
    </rPh>
    <phoneticPr fontId="2"/>
  </si>
  <si>
    <t>現住所</t>
    <rPh sb="0" eb="3">
      <t>ゲンジュウショ</t>
    </rPh>
    <phoneticPr fontId="2"/>
  </si>
  <si>
    <t>固定電話番号</t>
    <rPh sb="0" eb="2">
      <t>コテイ</t>
    </rPh>
    <rPh sb="2" eb="4">
      <t>デンワ</t>
    </rPh>
    <rPh sb="4" eb="6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</si>
  <si>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</si>
  <si>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メールアドレス</t>
    <phoneticPr fontId="2"/>
  </si>
  <si>
    <t>帰省先住所</t>
    <rPh sb="0" eb="3">
      <t>キセイサキ</t>
    </rPh>
    <rPh sb="3" eb="5">
      <t>ジュウショ</t>
    </rPh>
    <phoneticPr fontId="2"/>
  </si>
  <si>
    <t>帰省先固定電話番号</t>
    <rPh sb="0" eb="3">
      <t>キセイサキ</t>
    </rPh>
    <rPh sb="3" eb="5">
      <t>コテイ</t>
    </rPh>
    <rPh sb="5" eb="7">
      <t>デンワ</t>
    </rPh>
    <rPh sb="7" eb="9">
      <t>バンゴウ</t>
    </rPh>
    <phoneticPr fontId="2"/>
  </si>
  <si>
    <t>高校名</t>
    <rPh sb="0" eb="2">
      <t>コウコウ</t>
    </rPh>
    <rPh sb="2" eb="3">
      <t>メイ</t>
    </rPh>
    <phoneticPr fontId="2"/>
  </si>
  <si>
    <t>卒業年</t>
    <rPh sb="0" eb="2">
      <t>ソツギョウ</t>
    </rPh>
    <rPh sb="2" eb="3">
      <t>ドシ</t>
    </rPh>
    <phoneticPr fontId="2"/>
  </si>
  <si>
    <t>大学名</t>
    <rPh sb="0" eb="2">
      <t>ダイガク</t>
    </rPh>
    <phoneticPr fontId="2"/>
  </si>
  <si>
    <t>学部名</t>
    <rPh sb="0" eb="2">
      <t>ガクブ</t>
    </rPh>
    <rPh sb="2" eb="3">
      <t>メイ</t>
    </rPh>
    <phoneticPr fontId="2"/>
  </si>
  <si>
    <t>学科等</t>
    <rPh sb="0" eb="2">
      <t>ガッカ</t>
    </rPh>
    <rPh sb="2" eb="3">
      <t>トウ</t>
    </rPh>
    <phoneticPr fontId="2"/>
  </si>
  <si>
    <t>卒業（見込み）年</t>
    <rPh sb="0" eb="2">
      <t>ソツギョウ</t>
    </rPh>
    <rPh sb="3" eb="5">
      <t>ミコ</t>
    </rPh>
    <rPh sb="7" eb="8">
      <t>ネン</t>
    </rPh>
    <phoneticPr fontId="2"/>
  </si>
  <si>
    <t>大学院名</t>
    <rPh sb="0" eb="3">
      <t>ダイガクイン</t>
    </rPh>
    <rPh sb="3" eb="4">
      <t>メイ</t>
    </rPh>
    <phoneticPr fontId="2"/>
  </si>
  <si>
    <t>研究科等</t>
    <rPh sb="0" eb="3">
      <t>ケンキュウカ</t>
    </rPh>
    <rPh sb="3" eb="4">
      <t>トウ</t>
    </rPh>
    <phoneticPr fontId="2"/>
  </si>
  <si>
    <t>専攻</t>
    <rPh sb="0" eb="2">
      <t>センコウ</t>
    </rPh>
    <phoneticPr fontId="2"/>
  </si>
  <si>
    <t>修了（見込み）年</t>
    <rPh sb="0" eb="2">
      <t>シュウリョウ</t>
    </rPh>
    <rPh sb="3" eb="5">
      <t>ミコ</t>
    </rPh>
    <rPh sb="7" eb="8">
      <t>ネン</t>
    </rPh>
    <phoneticPr fontId="2"/>
  </si>
  <si>
    <t>その他学歴</t>
    <rPh sb="2" eb="3">
      <t>タ</t>
    </rPh>
    <rPh sb="3" eb="5">
      <t>ガクレキ</t>
    </rPh>
    <phoneticPr fontId="2"/>
  </si>
  <si>
    <t>その他学歴年</t>
    <rPh sb="2" eb="3">
      <t>タ</t>
    </rPh>
    <rPh sb="3" eb="5">
      <t>ガクレキ</t>
    </rPh>
    <rPh sb="5" eb="6">
      <t>ドシ</t>
    </rPh>
    <phoneticPr fontId="2"/>
  </si>
  <si>
    <t>職歴①時期</t>
    <rPh sb="0" eb="2">
      <t>ショクレキ</t>
    </rPh>
    <rPh sb="3" eb="5">
      <t>ジキ</t>
    </rPh>
    <phoneticPr fontId="2"/>
  </si>
  <si>
    <t>職歴①内容</t>
    <rPh sb="0" eb="2">
      <t>ショクレキ</t>
    </rPh>
    <rPh sb="3" eb="5">
      <t>ナイヨウ</t>
    </rPh>
    <phoneticPr fontId="2"/>
  </si>
  <si>
    <t>職歴②時期</t>
    <rPh sb="0" eb="2">
      <t>ショクレキ</t>
    </rPh>
    <rPh sb="3" eb="5">
      <t>ジキ</t>
    </rPh>
    <phoneticPr fontId="2"/>
  </si>
  <si>
    <t>職歴②内容</t>
    <rPh sb="0" eb="2">
      <t>ショクレキ</t>
    </rPh>
    <rPh sb="3" eb="5">
      <t>ナイヨウ</t>
    </rPh>
    <phoneticPr fontId="2"/>
  </si>
  <si>
    <t>職歴③時期</t>
    <rPh sb="0" eb="2">
      <t>ショクレキ</t>
    </rPh>
    <rPh sb="3" eb="5">
      <t>ジキ</t>
    </rPh>
    <phoneticPr fontId="2"/>
  </si>
  <si>
    <t>職歴③内容</t>
    <rPh sb="0" eb="2">
      <t>ショクレキ</t>
    </rPh>
    <rPh sb="3" eb="5">
      <t>ナイヨウ</t>
    </rPh>
    <phoneticPr fontId="2"/>
  </si>
  <si>
    <t>所属ゼミ
卒論・修論等テーマ</t>
    <rPh sb="0" eb="2">
      <t>ショゾク</t>
    </rPh>
    <phoneticPr fontId="2"/>
  </si>
  <si>
    <t>部活・サークル等歴</t>
    <rPh sb="0" eb="2">
      <t>ブカツ</t>
    </rPh>
    <rPh sb="7" eb="8">
      <t>トウ</t>
    </rPh>
    <rPh sb="8" eb="9">
      <t>レキ</t>
    </rPh>
    <phoneticPr fontId="2"/>
  </si>
  <si>
    <t>アルバイト歴</t>
    <rPh sb="5" eb="6">
      <t>レキ</t>
    </rPh>
    <phoneticPr fontId="2"/>
  </si>
  <si>
    <t>趣味・特技・資格</t>
    <rPh sb="0" eb="2">
      <t>シュミ</t>
    </rPh>
    <rPh sb="3" eb="5">
      <t>トクギ</t>
    </rPh>
    <rPh sb="6" eb="8">
      <t>シカク</t>
    </rPh>
    <phoneticPr fontId="2"/>
  </si>
  <si>
    <t>語学資格</t>
    <rPh sb="0" eb="2">
      <t>ゴガク</t>
    </rPh>
    <rPh sb="2" eb="4">
      <t>シカク</t>
    </rPh>
    <phoneticPr fontId="2"/>
  </si>
  <si>
    <t>海外経験</t>
    <rPh sb="0" eb="2">
      <t>カイガイ</t>
    </rPh>
    <rPh sb="2" eb="4">
      <t>ケイケン</t>
    </rPh>
    <phoneticPr fontId="2"/>
  </si>
  <si>
    <t>その他特記事項</t>
    <rPh sb="2" eb="3">
      <t>タ</t>
    </rPh>
    <rPh sb="3" eb="7">
      <t>トッキジコウ</t>
    </rPh>
    <phoneticPr fontId="2"/>
  </si>
  <si>
    <t>志望官庁①</t>
    <rPh sb="0" eb="2">
      <t>シボウ</t>
    </rPh>
    <rPh sb="2" eb="4">
      <t>カンチョウ</t>
    </rPh>
    <phoneticPr fontId="2"/>
  </si>
  <si>
    <t>①訪問予定日</t>
    <rPh sb="1" eb="3">
      <t>ホウモン</t>
    </rPh>
    <rPh sb="3" eb="6">
      <t>ヨテイビ</t>
    </rPh>
    <phoneticPr fontId="2"/>
  </si>
  <si>
    <t>①状況（次回予定、見込み）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</si>
  <si>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志望官庁②</t>
    <rPh sb="0" eb="2">
      <t>シボウ</t>
    </rPh>
    <rPh sb="2" eb="4">
      <t>カンチョウ</t>
    </rPh>
    <phoneticPr fontId="2"/>
  </si>
  <si>
    <t>②訪問予定日</t>
    <rPh sb="1" eb="3">
      <t>ホウモン</t>
    </rPh>
    <rPh sb="3" eb="6">
      <t>ヨテイビ</t>
    </rPh>
    <phoneticPr fontId="2"/>
  </si>
  <si>
    <t>②状況（次回予定、見込み）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</si>
  <si>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志望官庁③</t>
    <rPh sb="0" eb="2">
      <t>シボウ</t>
    </rPh>
    <rPh sb="2" eb="4">
      <t>カンチョウ</t>
    </rPh>
    <phoneticPr fontId="2"/>
  </si>
  <si>
    <t>③訪問予定日</t>
    <rPh sb="1" eb="3">
      <t>ホウモン</t>
    </rPh>
    <rPh sb="3" eb="6">
      <t>ヨテイビ</t>
    </rPh>
    <phoneticPr fontId="2"/>
  </si>
  <si>
    <t>③状況（次回予定、見込み）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</si>
  <si>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志望官庁④</t>
    <rPh sb="0" eb="2">
      <t>シボウ</t>
    </rPh>
    <rPh sb="2" eb="4">
      <t>カンチョウ</t>
    </rPh>
    <phoneticPr fontId="2"/>
  </si>
  <si>
    <t>④訪問予定日</t>
    <rPh sb="1" eb="3">
      <t>ホウモン</t>
    </rPh>
    <rPh sb="3" eb="6">
      <t>ヨテイビ</t>
    </rPh>
    <phoneticPr fontId="2"/>
  </si>
  <si>
    <t>④状況（次回予定、見込み）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</si>
  <si>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志望官庁⑤</t>
    <rPh sb="0" eb="2">
      <t>シボウ</t>
    </rPh>
    <rPh sb="2" eb="4">
      <t>カンチョウ</t>
    </rPh>
    <phoneticPr fontId="2"/>
  </si>
  <si>
    <t>⑤訪問予定日</t>
    <rPh sb="1" eb="3">
      <t>ホウモン</t>
    </rPh>
    <rPh sb="3" eb="6">
      <t>ヨテイビ</t>
    </rPh>
    <phoneticPr fontId="2"/>
  </si>
  <si>
    <t>⑤状況（次回予定、見込み）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</si>
  <si>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他試験①</t>
    <rPh sb="0" eb="1">
      <t>ホカ</t>
    </rPh>
    <rPh sb="1" eb="3">
      <t>シケン</t>
    </rPh>
    <phoneticPr fontId="2"/>
  </si>
  <si>
    <t>他試験②</t>
    <rPh sb="0" eb="1">
      <t>ホカ</t>
    </rPh>
    <rPh sb="1" eb="3">
      <t>シケン</t>
    </rPh>
    <phoneticPr fontId="2"/>
  </si>
  <si>
    <t>他試験③</t>
    <rPh sb="0" eb="1">
      <t>ホカ</t>
    </rPh>
    <rPh sb="1" eb="3">
      <t>シケン</t>
    </rPh>
    <phoneticPr fontId="2"/>
  </si>
  <si>
    <t>他試験④</t>
    <rPh sb="0" eb="1">
      <t>ホカ</t>
    </rPh>
    <rPh sb="1" eb="3">
      <t>シケン</t>
    </rPh>
    <phoneticPr fontId="2"/>
  </si>
  <si>
    <t>民間就活</t>
    <rPh sb="0" eb="2">
      <t>ミンカン</t>
    </rPh>
    <rPh sb="2" eb="4">
      <t>シュウカツ</t>
    </rPh>
    <phoneticPr fontId="2"/>
  </si>
  <si>
    <t>対面／オンライン</t>
    <rPh sb="0" eb="2">
      <t>タイメン</t>
    </rPh>
    <phoneticPr fontId="1"/>
  </si>
  <si>
    <t>取り組んだ点①（本人記載）</t>
    <rPh sb="0" eb="1">
      <t>ト</t>
    </rPh>
    <rPh sb="2" eb="3">
      <t>ク</t>
    </rPh>
    <rPh sb="5" eb="6">
      <t>テン</t>
    </rPh>
    <rPh sb="8" eb="10">
      <t>ホンニン</t>
    </rPh>
    <rPh sb="10" eb="12">
      <t>キサイ</t>
    </rPh>
    <phoneticPr fontId="2"/>
  </si>
  <si>
    <t>取り組んだ点②（本人記載）</t>
    <rPh sb="0" eb="1">
      <t>ト</t>
    </rPh>
    <rPh sb="2" eb="3">
      <t>ク</t>
    </rPh>
    <rPh sb="5" eb="6">
      <t>テン</t>
    </rPh>
    <rPh sb="8" eb="10">
      <t>ホンニン</t>
    </rPh>
    <rPh sb="10" eb="12">
      <t>キサイ</t>
    </rPh>
    <phoneticPr fontId="2"/>
  </si>
  <si>
    <t>試験地</t>
    <rPh sb="0" eb="3">
      <t>シケンチ</t>
    </rPh>
    <phoneticPr fontId="3"/>
  </si>
  <si>
    <t>自己PR</t>
    <rPh sb="0" eb="2">
      <t>ジコ</t>
    </rPh>
    <phoneticPr fontId="2"/>
  </si>
  <si>
    <t>自己PR（本人記載）</t>
    <rPh sb="0" eb="2">
      <t>ジコ</t>
    </rPh>
    <rPh sb="5" eb="7">
      <t>ホンニン</t>
    </rPh>
    <rPh sb="7" eb="9">
      <t>キサイ</t>
    </rPh>
    <phoneticPr fontId="2"/>
  </si>
  <si>
    <t>人事院の官庁訪問では、学生時代、あるいは社会人になってからの取組について、事実ベースで質問をします。以下の各欄では、そうした取組の過程で苦労した点や工夫した点について、具体的なエピソードや場面を思い出し、御自身の行動を振り返りながら記入してください。</t>
    <phoneticPr fontId="2"/>
  </si>
  <si>
    <t>これまでに力を入れて取り組んだこと、その際に苦労したこと・工夫したこと①</t>
    <phoneticPr fontId="2"/>
  </si>
  <si>
    <t>これまでに力を入れて取り組んだこと、その際に苦労したこと・工夫したこと②</t>
    <phoneticPr fontId="2"/>
  </si>
  <si>
    <t>官庁訪問面接シート【経験者】</t>
    <rPh sb="0" eb="2">
      <t>カンチョウ</t>
    </rPh>
    <rPh sb="2" eb="4">
      <t>ホウモン</t>
    </rPh>
    <rPh sb="4" eb="6">
      <t>メンセツ</t>
    </rPh>
    <rPh sb="10" eb="13">
      <t>ケイケンシャ</t>
    </rPh>
    <phoneticPr fontId="3"/>
  </si>
  <si>
    <t>〒</t>
    <phoneticPr fontId="2"/>
  </si>
  <si>
    <t>他の就職先への併願状況</t>
  </si>
  <si>
    <t>企業名等</t>
    <rPh sb="0" eb="2">
      <t>キギョウ</t>
    </rPh>
    <rPh sb="2" eb="3">
      <t>メイ</t>
    </rPh>
    <rPh sb="3" eb="4">
      <t>トウ</t>
    </rPh>
    <phoneticPr fontId="3"/>
  </si>
  <si>
    <t>期間</t>
    <rPh sb="0" eb="2">
      <t>キカン</t>
    </rPh>
    <phoneticPr fontId="3"/>
  </si>
  <si>
    <t>職種や担当業務等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</si>
</sst>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m&quot;月&quot;d&quot;日&quot;;@"/>
    <numFmt numFmtId="179" formatCode="yyyy/m/d;@"/>
  </numFmts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rgb="FF000000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 shrinkToFit="1"/>
    </xf>
    <xf numFmtId="0" fontId="5" fillId="0" borderId="17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1" xfId="0" applyFont="1" applyBorder="1" applyAlignment="1">
      <alignment horizontal="right" vertical="center" shrinkToFit="1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17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  <xf numFmtId="0" fontId="0" fillId="5" borderId="0" xfId="0" applyFill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8" fillId="0" borderId="49" xfId="0" applyFont="1" applyBorder="1" applyAlignment="1">
      <alignment horizontal="center" vertical="center"/>
    </xf>
    <xf numFmtId="179" fontId="0" fillId="0" borderId="0" xfId="0" applyNumberFormat="1">
      <alignment vertical="center"/>
    </xf>
    <xf numFmtId="0" fontId="0" fillId="6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8" borderId="0" xfId="0" applyFill="1">
      <alignment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5" fillId="2" borderId="3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2" xfId="0" applyFont="1" applyBorder="1" applyAlignment="1" applyProtection="1">
      <alignment vertical="top"/>
      <protection locked="0"/>
    </xf>
    <xf numFmtId="0" fontId="8" fillId="0" borderId="9" xfId="0" applyFont="1" applyBorder="1">
      <alignment vertical="center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9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Protection="1">
      <alignment vertical="center"/>
      <protection locked="0"/>
    </xf>
    <xf numFmtId="0" fontId="8" fillId="2" borderId="3" xfId="0" applyFont="1" applyFill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45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8" fillId="0" borderId="50" xfId="0" applyFont="1" applyBorder="1" applyAlignment="1">
      <alignment horizontal="center" vertical="center"/>
    </xf>
    <xf numFmtId="49" fontId="5" fillId="0" borderId="1" xfId="0" quotePrefix="1" applyNumberFormat="1" applyFont="1" applyBorder="1" applyAlignment="1" applyProtection="1">
      <alignment vertical="center" shrinkToFit="1"/>
      <protection locked="0"/>
    </xf>
    <xf numFmtId="49" fontId="5" fillId="0" borderId="17" xfId="0" quotePrefix="1" applyNumberFormat="1" applyFont="1" applyBorder="1" applyAlignment="1" applyProtection="1">
      <alignment vertical="center" shrinkToFit="1"/>
      <protection locked="0"/>
    </xf>
    <xf numFmtId="49" fontId="8" fillId="0" borderId="3" xfId="0" applyNumberFormat="1" applyFont="1" applyBorder="1" applyProtection="1">
      <alignment vertical="center"/>
      <protection locked="0"/>
    </xf>
    <xf numFmtId="49" fontId="8" fillId="0" borderId="4" xfId="0" applyNumberFormat="1" applyFont="1" applyBorder="1" applyProtection="1">
      <alignment vertical="center"/>
      <protection locked="0"/>
    </xf>
    <xf numFmtId="0" fontId="5" fillId="0" borderId="3" xfId="0" applyFont="1" applyBorder="1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>
      <alignment horizontal="center" vertical="center" textRotation="255" shrinkToFit="1"/>
    </xf>
    <xf numFmtId="0" fontId="5" fillId="2" borderId="26" xfId="0" applyFont="1" applyFill="1" applyBorder="1" applyAlignment="1">
      <alignment horizontal="center" vertical="center" textRotation="255" shrinkToFit="1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left" vertical="center" shrinkToFit="1"/>
      <protection locked="0"/>
    </xf>
    <xf numFmtId="0" fontId="5" fillId="0" borderId="31" xfId="0" applyFont="1" applyBorder="1" applyAlignment="1" applyProtection="1">
      <alignment horizontal="left" vertical="center" shrinkToFit="1"/>
      <protection locked="0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0" borderId="16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7" xfId="0" applyFont="1" applyBorder="1" applyAlignment="1" applyProtection="1">
      <alignment horizontal="left" vertical="top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shrinkToFit="1"/>
      <protection locked="0"/>
    </xf>
    <xf numFmtId="0" fontId="1" fillId="0" borderId="46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47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8" fontId="8" fillId="0" borderId="46" xfId="0" applyNumberFormat="1" applyFont="1" applyBorder="1" applyAlignment="1" applyProtection="1">
      <alignment horizontal="center" vertical="center" shrinkToFit="1"/>
      <protection locked="0"/>
    </xf>
    <xf numFmtId="178" fontId="8" fillId="0" borderId="1" xfId="0" applyNumberFormat="1" applyFont="1" applyBorder="1" applyAlignment="1" applyProtection="1">
      <alignment horizontal="center" vertical="center" shrinkToFit="1"/>
      <protection locked="0"/>
    </xf>
    <xf numFmtId="178" fontId="8" fillId="0" borderId="17" xfId="0" applyNumberFormat="1" applyFont="1" applyBorder="1" applyAlignment="1" applyProtection="1">
      <alignment horizontal="center" vertical="center" shrinkToFit="1"/>
      <protection locked="0"/>
    </xf>
    <xf numFmtId="178" fontId="5" fillId="0" borderId="39" xfId="0" applyNumberFormat="1" applyFont="1" applyBorder="1" applyAlignment="1" applyProtection="1">
      <alignment horizontal="center" vertical="center" shrinkToFit="1"/>
      <protection locked="0"/>
    </xf>
    <xf numFmtId="178" fontId="5" fillId="0" borderId="34" xfId="0" applyNumberFormat="1" applyFont="1" applyBorder="1" applyAlignment="1" applyProtection="1">
      <alignment horizontal="center" vertical="center" shrinkToFit="1"/>
      <protection locked="0"/>
    </xf>
    <xf numFmtId="178" fontId="5" fillId="0" borderId="35" xfId="0" applyNumberFormat="1" applyFont="1" applyBorder="1" applyAlignment="1" applyProtection="1">
      <alignment horizontal="center" vertical="center" shrinkToFit="1"/>
      <protection locked="0"/>
    </xf>
    <xf numFmtId="0" fontId="1" fillId="0" borderId="51" xfId="0" applyFont="1" applyBorder="1" applyAlignment="1" applyProtection="1">
      <alignment horizontal="center" vertical="center" shrinkToFit="1"/>
      <protection locked="0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178" fontId="5" fillId="0" borderId="41" xfId="0" applyNumberFormat="1" applyFont="1" applyBorder="1" applyAlignment="1" applyProtection="1">
      <alignment horizontal="center" vertical="center" shrinkToFit="1"/>
      <protection locked="0"/>
    </xf>
    <xf numFmtId="178" fontId="5" fillId="0" borderId="21" xfId="0" applyNumberFormat="1" applyFont="1" applyBorder="1" applyAlignment="1" applyProtection="1">
      <alignment horizontal="center" vertical="center" shrinkToFit="1"/>
      <protection locked="0"/>
    </xf>
    <xf numFmtId="178" fontId="5" fillId="0" borderId="22" xfId="0" applyNumberFormat="1" applyFont="1" applyBorder="1" applyAlignment="1" applyProtection="1">
      <alignment horizontal="center" vertical="center" shrinkToFit="1"/>
      <protection locked="0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32" xfId="0" applyFont="1" applyBorder="1" applyAlignment="1" applyProtection="1">
      <alignment vertical="center" wrapText="1"/>
      <protection locked="0"/>
    </xf>
    <xf numFmtId="0" fontId="5" fillId="0" borderId="33" xfId="0" applyFont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2" borderId="19" xfId="0" applyFont="1" applyFill="1" applyBorder="1" applyAlignment="1">
      <alignment horizontal="center" vertical="center" textRotation="255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right" vertical="center" shrinkToFit="1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0" borderId="8" xfId="0" applyNumberFormat="1" applyFont="1" applyBorder="1" applyAlignment="1" applyProtection="1">
      <alignment horizontal="right" vertical="center" shrinkToFit="1"/>
      <protection locked="0"/>
    </xf>
    <xf numFmtId="177" fontId="5" fillId="0" borderId="9" xfId="0" applyNumberFormat="1" applyFont="1" applyBorder="1" applyAlignment="1" applyProtection="1">
      <alignment horizontal="right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5" fillId="0" borderId="37" xfId="0" applyFont="1" applyBorder="1" applyAlignment="1" applyProtection="1">
      <alignment horizontal="left" vertical="center" wrapText="1"/>
      <protection locked="0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4" fillId="2" borderId="5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3E468-526F-4955-B8CA-B1BA752E157B}">
  <dimension ref="A1:AC53"/>
  <sheetViews>
    <sheetView tabSelected="1" view="pageBreakPreview" zoomScale="60" zoomScaleNormal="100" workbookViewId="0">
      <selection activeCell="AQ25" sqref="AQ25"/>
    </sheetView>
  </sheetViews>
  <sheetFormatPr defaultColWidth="4.08203125" defaultRowHeight="24" customHeight="1" x14ac:dyDescent="0.55000000000000004"/>
  <cols>
    <col min="1" max="16384" width="4.08203125" style="1"/>
  </cols>
  <sheetData>
    <row r="1" spans="1:29" ht="32.25" customHeight="1" x14ac:dyDescent="0.55000000000000004">
      <c r="A1" s="175" t="s">
        <v>113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</row>
    <row r="2" spans="1:29" ht="13.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9" s="5" customFormat="1" ht="24" customHeight="1" thickBot="1" x14ac:dyDescent="0.6">
      <c r="A3" s="3"/>
      <c r="B3" s="3"/>
      <c r="C3" s="3"/>
      <c r="D3" s="3"/>
      <c r="E3" s="3"/>
      <c r="F3" s="3"/>
      <c r="G3" s="3"/>
      <c r="H3" s="3"/>
      <c r="I3" s="4"/>
      <c r="J3" s="4"/>
      <c r="K3" s="176"/>
      <c r="L3" s="176"/>
      <c r="M3" s="177"/>
      <c r="N3" s="177"/>
      <c r="O3" s="177"/>
      <c r="P3" s="177"/>
      <c r="Q3" s="177"/>
      <c r="R3" s="177"/>
      <c r="S3" s="177"/>
      <c r="T3" s="177"/>
      <c r="U3" s="1"/>
    </row>
    <row r="4" spans="1:29" ht="24" customHeight="1" thickBot="1" x14ac:dyDescent="0.6">
      <c r="A4" s="178" t="s">
        <v>0</v>
      </c>
      <c r="B4" s="179"/>
      <c r="C4" s="180"/>
      <c r="D4" s="181"/>
      <c r="E4" s="182"/>
      <c r="F4" s="182"/>
      <c r="G4" s="182"/>
      <c r="H4" s="182"/>
      <c r="I4" s="182"/>
      <c r="J4" s="182"/>
      <c r="K4" s="182"/>
      <c r="L4" s="182"/>
      <c r="M4" s="182"/>
      <c r="N4" s="183"/>
      <c r="O4" s="164" t="s">
        <v>1</v>
      </c>
      <c r="P4" s="165"/>
      <c r="Q4" s="165"/>
      <c r="R4" s="165"/>
      <c r="S4" s="165"/>
      <c r="T4" s="166"/>
    </row>
    <row r="5" spans="1:29" ht="24" customHeight="1" x14ac:dyDescent="0.55000000000000004">
      <c r="A5" s="178" t="s">
        <v>2</v>
      </c>
      <c r="B5" s="179"/>
      <c r="C5" s="180"/>
      <c r="D5" s="181"/>
      <c r="E5" s="182"/>
      <c r="F5" s="182"/>
      <c r="G5" s="182"/>
      <c r="H5" s="182"/>
      <c r="I5" s="182"/>
      <c r="J5" s="182"/>
      <c r="K5" s="182"/>
      <c r="L5" s="182"/>
      <c r="M5" s="182"/>
      <c r="N5" s="183"/>
      <c r="O5" s="6"/>
      <c r="P5" s="7"/>
      <c r="Q5" s="7"/>
      <c r="R5" s="7"/>
      <c r="S5" s="7"/>
      <c r="T5" s="8"/>
    </row>
    <row r="6" spans="1:29" ht="24" customHeight="1" x14ac:dyDescent="0.55000000000000004">
      <c r="A6" s="193" t="s">
        <v>3</v>
      </c>
      <c r="B6" s="194"/>
      <c r="C6" s="195"/>
      <c r="D6" s="199"/>
      <c r="E6" s="200"/>
      <c r="F6" s="200"/>
      <c r="G6" s="200"/>
      <c r="H6" s="200"/>
      <c r="I6" s="200"/>
      <c r="J6" s="200"/>
      <c r="K6" s="200"/>
      <c r="L6" s="200"/>
      <c r="M6" s="200"/>
      <c r="N6" s="201"/>
      <c r="O6" s="9"/>
      <c r="P6" s="227"/>
      <c r="Q6" s="227"/>
      <c r="R6" s="10"/>
      <c r="S6" s="74"/>
      <c r="T6" s="74"/>
    </row>
    <row r="7" spans="1:29" ht="24" customHeight="1" thickBot="1" x14ac:dyDescent="0.6">
      <c r="A7" s="196"/>
      <c r="B7" s="197"/>
      <c r="C7" s="198"/>
      <c r="D7" s="202"/>
      <c r="E7" s="203"/>
      <c r="F7" s="203"/>
      <c r="G7" s="203"/>
      <c r="H7" s="203"/>
      <c r="I7" s="203"/>
      <c r="J7" s="203"/>
      <c r="K7" s="203"/>
      <c r="L7" s="203"/>
      <c r="M7" s="203"/>
      <c r="N7" s="204"/>
      <c r="O7" s="9"/>
      <c r="P7" s="228"/>
      <c r="Q7" s="227"/>
      <c r="R7" s="12"/>
      <c r="S7" s="74"/>
      <c r="T7" s="74"/>
      <c r="AC7" s="5"/>
    </row>
    <row r="8" spans="1:29" ht="24" customHeight="1" x14ac:dyDescent="0.55000000000000004">
      <c r="A8" s="178" t="s">
        <v>4</v>
      </c>
      <c r="B8" s="179"/>
      <c r="C8" s="180"/>
      <c r="D8" s="205"/>
      <c r="E8" s="206"/>
      <c r="F8" s="206"/>
      <c r="G8" s="206"/>
      <c r="H8" s="206"/>
      <c r="I8" s="206"/>
      <c r="J8" s="206"/>
      <c r="K8" s="206"/>
      <c r="L8" s="206"/>
      <c r="M8" s="206"/>
      <c r="N8" s="207"/>
      <c r="O8" s="9"/>
      <c r="P8" s="227"/>
      <c r="Q8" s="227"/>
      <c r="R8" s="10"/>
      <c r="S8" s="74"/>
      <c r="T8" s="74"/>
    </row>
    <row r="9" spans="1:29" ht="24" customHeight="1" thickBot="1" x14ac:dyDescent="0.6">
      <c r="A9" s="196"/>
      <c r="B9" s="197"/>
      <c r="C9" s="198"/>
      <c r="D9" s="208" t="s">
        <v>5</v>
      </c>
      <c r="E9" s="176"/>
      <c r="F9" s="209" t="str">
        <f>IF(D8="","",YEAR(D8))</f>
        <v/>
      </c>
      <c r="G9" s="209"/>
      <c r="H9" s="13" t="s">
        <v>6</v>
      </c>
      <c r="I9" s="14"/>
      <c r="J9" s="15"/>
      <c r="K9" s="15" t="s">
        <v>7</v>
      </c>
      <c r="L9" s="16" t="str">
        <f ca="1">IF(D8="","",IFERROR(DATEDIF(D8,TODAY(),"Y"),""))</f>
        <v/>
      </c>
      <c r="M9" s="13" t="s">
        <v>8</v>
      </c>
      <c r="N9" s="17" t="s">
        <v>9</v>
      </c>
      <c r="O9" s="9"/>
      <c r="P9" s="227"/>
      <c r="Q9" s="227"/>
      <c r="R9" s="10"/>
      <c r="S9" s="74"/>
      <c r="T9" s="74"/>
    </row>
    <row r="10" spans="1:29" ht="24" customHeight="1" thickBot="1" x14ac:dyDescent="0.6">
      <c r="A10" s="164" t="s">
        <v>10</v>
      </c>
      <c r="B10" s="165"/>
      <c r="C10" s="166"/>
      <c r="D10" s="186"/>
      <c r="E10" s="187"/>
      <c r="F10" s="188" t="s">
        <v>11</v>
      </c>
      <c r="G10" s="189"/>
      <c r="H10" s="164" t="s">
        <v>12</v>
      </c>
      <c r="I10" s="165"/>
      <c r="J10" s="166"/>
      <c r="K10" s="190"/>
      <c r="L10" s="191"/>
      <c r="M10" s="191"/>
      <c r="N10" s="192"/>
      <c r="O10" s="9"/>
      <c r="P10" s="10"/>
      <c r="Q10" s="12"/>
      <c r="R10" s="12"/>
      <c r="S10" s="10"/>
      <c r="T10" s="11"/>
    </row>
    <row r="11" spans="1:29" ht="24" customHeight="1" thickBot="1" x14ac:dyDescent="0.6">
      <c r="A11" s="184" t="s">
        <v>107</v>
      </c>
      <c r="B11" s="185"/>
      <c r="C11" s="185"/>
      <c r="D11" s="172"/>
      <c r="E11" s="173"/>
      <c r="F11" s="173"/>
      <c r="G11" s="173"/>
      <c r="H11" s="173"/>
      <c r="I11" s="173"/>
      <c r="J11" s="173"/>
      <c r="K11" s="173"/>
      <c r="L11" s="173"/>
      <c r="M11" s="173"/>
      <c r="N11" s="174"/>
      <c r="O11" s="9"/>
      <c r="P11" s="10"/>
      <c r="Q11" s="10"/>
      <c r="R11" s="10"/>
      <c r="S11" s="10"/>
      <c r="T11" s="11"/>
    </row>
    <row r="12" spans="1:29" ht="24" customHeight="1" thickBot="1" x14ac:dyDescent="0.6">
      <c r="A12" s="164" t="s">
        <v>13</v>
      </c>
      <c r="B12" s="165"/>
      <c r="C12" s="166"/>
      <c r="D12" s="18" t="s">
        <v>114</v>
      </c>
      <c r="E12" s="167"/>
      <c r="F12" s="167"/>
      <c r="G12" s="19"/>
      <c r="H12" s="168"/>
      <c r="I12" s="168"/>
      <c r="J12" s="168"/>
      <c r="K12" s="73"/>
      <c r="L12" s="73"/>
      <c r="M12" s="73"/>
      <c r="N12" s="18"/>
      <c r="O12" s="65"/>
      <c r="P12" s="65"/>
      <c r="Q12" s="19"/>
      <c r="R12" s="71"/>
      <c r="S12" s="71"/>
      <c r="T12" s="72"/>
      <c r="U12" s="20"/>
    </row>
    <row r="13" spans="1:29" ht="40.5" customHeight="1" x14ac:dyDescent="0.55000000000000004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1"/>
    </row>
    <row r="14" spans="1:29" ht="24" customHeight="1" thickBot="1" x14ac:dyDescent="0.6">
      <c r="A14" s="161" t="s">
        <v>14</v>
      </c>
      <c r="B14" s="162"/>
      <c r="C14" s="162"/>
      <c r="D14" s="163"/>
      <c r="E14" s="163"/>
      <c r="F14" s="163"/>
      <c r="G14" s="163"/>
      <c r="H14" s="163"/>
      <c r="I14" s="163"/>
      <c r="J14" s="163"/>
      <c r="K14" s="67"/>
      <c r="L14" s="67"/>
      <c r="M14" s="67"/>
      <c r="N14" s="69"/>
      <c r="O14" s="69"/>
      <c r="P14" s="69"/>
      <c r="Q14" s="69"/>
      <c r="R14" s="69"/>
      <c r="S14" s="69"/>
      <c r="T14" s="70"/>
    </row>
    <row r="15" spans="1:29" ht="24" customHeight="1" thickBot="1" x14ac:dyDescent="0.6">
      <c r="A15" s="135" t="s">
        <v>15</v>
      </c>
      <c r="B15" s="136"/>
      <c r="C15" s="137"/>
      <c r="D15" s="138"/>
      <c r="E15" s="139"/>
      <c r="F15" s="139"/>
      <c r="G15" s="139"/>
      <c r="H15" s="139"/>
      <c r="I15" s="139"/>
      <c r="J15" s="140"/>
      <c r="K15" s="135" t="s">
        <v>16</v>
      </c>
      <c r="L15" s="136"/>
      <c r="M15" s="137"/>
      <c r="N15" s="141"/>
      <c r="O15" s="142"/>
      <c r="P15" s="142"/>
      <c r="Q15" s="142"/>
      <c r="R15" s="142"/>
      <c r="S15" s="142"/>
      <c r="T15" s="143"/>
    </row>
    <row r="16" spans="1:29" ht="12" customHeight="1" thickBot="1" x14ac:dyDescent="0.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21.75" customHeight="1" x14ac:dyDescent="0.55000000000000004">
      <c r="A17" s="75" t="s">
        <v>17</v>
      </c>
      <c r="B17" s="145"/>
      <c r="C17" s="146"/>
      <c r="D17" s="146"/>
      <c r="E17" s="146"/>
      <c r="F17" s="146"/>
      <c r="G17" s="146"/>
      <c r="H17" s="146"/>
      <c r="I17" s="146"/>
      <c r="J17" s="146"/>
      <c r="K17" s="146"/>
      <c r="L17" s="147" t="s">
        <v>18</v>
      </c>
      <c r="M17" s="147"/>
      <c r="N17" s="147"/>
      <c r="O17" s="22"/>
      <c r="P17" s="22"/>
      <c r="Q17" s="22"/>
      <c r="R17" s="22"/>
      <c r="S17" s="22"/>
      <c r="T17" s="23"/>
    </row>
    <row r="18" spans="1:20" ht="21.75" customHeight="1" x14ac:dyDescent="0.55000000000000004">
      <c r="A18" s="144"/>
      <c r="B18" s="148"/>
      <c r="C18" s="149"/>
      <c r="D18" s="149"/>
      <c r="E18" s="149"/>
      <c r="F18" s="149"/>
      <c r="G18" s="149"/>
      <c r="H18" s="149"/>
      <c r="I18" s="149"/>
      <c r="J18" s="149"/>
      <c r="K18" s="149"/>
      <c r="L18" s="24"/>
      <c r="M18" s="24" t="s">
        <v>7</v>
      </c>
      <c r="N18" s="44" t="s">
        <v>19</v>
      </c>
      <c r="O18" s="150"/>
      <c r="P18" s="150"/>
      <c r="Q18" s="26" t="s">
        <v>20</v>
      </c>
      <c r="R18" s="150" t="s">
        <v>21</v>
      </c>
      <c r="S18" s="150"/>
      <c r="T18" s="27" t="s">
        <v>9</v>
      </c>
    </row>
    <row r="19" spans="1:20" ht="21.75" customHeight="1" x14ac:dyDescent="0.55000000000000004">
      <c r="A19" s="144"/>
      <c r="B19" s="157"/>
      <c r="C19" s="158"/>
      <c r="D19" s="158"/>
      <c r="E19" s="158"/>
      <c r="F19" s="159" t="s">
        <v>22</v>
      </c>
      <c r="G19" s="159"/>
      <c r="H19" s="158"/>
      <c r="I19" s="158"/>
      <c r="J19" s="158"/>
      <c r="K19" s="158"/>
      <c r="L19" s="159" t="s">
        <v>23</v>
      </c>
      <c r="M19" s="159"/>
      <c r="N19" s="158"/>
      <c r="O19" s="158"/>
      <c r="P19" s="158"/>
      <c r="Q19" s="158"/>
      <c r="R19" s="158"/>
      <c r="S19" s="159" t="s">
        <v>24</v>
      </c>
      <c r="T19" s="160"/>
    </row>
    <row r="20" spans="1:20" ht="21.75" customHeight="1" x14ac:dyDescent="0.55000000000000004">
      <c r="A20" s="144"/>
      <c r="B20" s="148"/>
      <c r="C20" s="149"/>
      <c r="D20" s="149"/>
      <c r="E20" s="149"/>
      <c r="F20" s="149"/>
      <c r="G20" s="149"/>
      <c r="H20" s="24"/>
      <c r="I20" s="151" t="s">
        <v>25</v>
      </c>
      <c r="J20" s="151"/>
      <c r="K20" s="25"/>
      <c r="L20" s="28" t="s">
        <v>6</v>
      </c>
      <c r="M20" s="24" t="s">
        <v>7</v>
      </c>
      <c r="N20" s="44" t="s">
        <v>19</v>
      </c>
      <c r="O20" s="150"/>
      <c r="P20" s="150"/>
      <c r="Q20" s="26" t="s">
        <v>20</v>
      </c>
      <c r="R20" s="150" t="s">
        <v>26</v>
      </c>
      <c r="S20" s="150"/>
      <c r="T20" s="27" t="s">
        <v>9</v>
      </c>
    </row>
    <row r="21" spans="1:20" ht="21.75" customHeight="1" x14ac:dyDescent="0.55000000000000004">
      <c r="A21" s="144"/>
      <c r="B21" s="157"/>
      <c r="C21" s="158"/>
      <c r="D21" s="158"/>
      <c r="E21" s="158"/>
      <c r="F21" s="159" t="s">
        <v>27</v>
      </c>
      <c r="G21" s="159"/>
      <c r="H21" s="158"/>
      <c r="I21" s="158"/>
      <c r="J21" s="158"/>
      <c r="K21" s="158"/>
      <c r="L21" s="159" t="s">
        <v>28</v>
      </c>
      <c r="M21" s="159"/>
      <c r="N21" s="158"/>
      <c r="O21" s="158"/>
      <c r="P21" s="158"/>
      <c r="Q21" s="158"/>
      <c r="R21" s="158"/>
      <c r="S21" s="159" t="s">
        <v>29</v>
      </c>
      <c r="T21" s="160"/>
    </row>
    <row r="22" spans="1:20" ht="21.75" customHeight="1" x14ac:dyDescent="0.55000000000000004">
      <c r="A22" s="144"/>
      <c r="B22" s="148"/>
      <c r="C22" s="149"/>
      <c r="D22" s="149"/>
      <c r="E22" s="149"/>
      <c r="F22" s="149"/>
      <c r="G22" s="149"/>
      <c r="H22" s="24"/>
      <c r="I22" s="151" t="s">
        <v>30</v>
      </c>
      <c r="J22" s="151"/>
      <c r="K22" s="25"/>
      <c r="L22" s="28" t="s">
        <v>6</v>
      </c>
      <c r="M22" s="24" t="s">
        <v>7</v>
      </c>
      <c r="N22" s="44" t="s">
        <v>19</v>
      </c>
      <c r="O22" s="150"/>
      <c r="P22" s="150"/>
      <c r="Q22" s="26" t="s">
        <v>20</v>
      </c>
      <c r="R22" s="150"/>
      <c r="S22" s="150"/>
      <c r="T22" s="27" t="s">
        <v>9</v>
      </c>
    </row>
    <row r="23" spans="1:20" ht="21.75" customHeight="1" x14ac:dyDescent="0.55000000000000004">
      <c r="A23" s="144"/>
      <c r="B23" s="152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4"/>
    </row>
    <row r="24" spans="1:20" ht="21.75" customHeight="1" thickBot="1" x14ac:dyDescent="0.6">
      <c r="A24" s="76"/>
      <c r="B24" s="155"/>
      <c r="C24" s="156"/>
      <c r="D24" s="156"/>
      <c r="E24" s="156"/>
      <c r="F24" s="156"/>
      <c r="G24" s="156"/>
      <c r="H24" s="156"/>
      <c r="I24" s="156"/>
      <c r="J24" s="156"/>
      <c r="K24" s="156"/>
      <c r="L24" s="29"/>
      <c r="M24" s="24" t="s">
        <v>7</v>
      </c>
      <c r="N24" s="44"/>
      <c r="O24" s="150"/>
      <c r="P24" s="150"/>
      <c r="Q24" s="26" t="s">
        <v>20</v>
      </c>
      <c r="R24" s="156"/>
      <c r="S24" s="156"/>
      <c r="T24" s="30" t="s">
        <v>31</v>
      </c>
    </row>
    <row r="25" spans="1:20" ht="60.5" customHeight="1" x14ac:dyDescent="0.55000000000000004">
      <c r="A25" s="75" t="s">
        <v>32</v>
      </c>
      <c r="B25" s="123" t="s">
        <v>116</v>
      </c>
      <c r="C25" s="78"/>
      <c r="D25" s="124"/>
      <c r="E25" s="125" t="s">
        <v>117</v>
      </c>
      <c r="F25" s="126"/>
      <c r="G25" s="77" t="s">
        <v>118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9"/>
    </row>
    <row r="26" spans="1:20" ht="194" customHeight="1" thickBot="1" x14ac:dyDescent="0.6">
      <c r="A26" s="76"/>
      <c r="B26" s="127"/>
      <c r="C26" s="128"/>
      <c r="D26" s="129"/>
      <c r="E26" s="130"/>
      <c r="F26" s="131"/>
      <c r="G26" s="80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2"/>
    </row>
    <row r="27" spans="1:20" ht="12.5" customHeight="1" thickBot="1" x14ac:dyDescent="0.6">
      <c r="A27" s="60"/>
      <c r="B27" s="57"/>
      <c r="C27" s="57"/>
      <c r="D27" s="61"/>
      <c r="E27" s="57"/>
      <c r="F27" s="61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</row>
    <row r="28" spans="1:20" ht="44.25" customHeight="1" x14ac:dyDescent="0.55000000000000004">
      <c r="A28" s="219" t="s">
        <v>33</v>
      </c>
      <c r="B28" s="220"/>
      <c r="C28" s="220"/>
      <c r="D28" s="221"/>
      <c r="E28" s="132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4"/>
    </row>
    <row r="29" spans="1:20" ht="49.5" customHeight="1" thickBot="1" x14ac:dyDescent="0.6">
      <c r="A29" s="213" t="s">
        <v>34</v>
      </c>
      <c r="B29" s="214"/>
      <c r="C29" s="214"/>
      <c r="D29" s="215"/>
      <c r="E29" s="216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8"/>
    </row>
    <row r="30" spans="1:20" ht="6.75" customHeight="1" x14ac:dyDescent="0.55000000000000004">
      <c r="A30" s="31"/>
      <c r="B30" s="31"/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12" customHeight="1" thickBot="1" x14ac:dyDescent="0.6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0" ht="54.65" customHeight="1" thickBot="1" x14ac:dyDescent="0.6">
      <c r="A32" s="83" t="s">
        <v>35</v>
      </c>
      <c r="B32" s="84"/>
      <c r="C32" s="84"/>
      <c r="D32" s="84"/>
      <c r="E32" s="84"/>
      <c r="F32" s="84"/>
      <c r="G32" s="120" t="s">
        <v>36</v>
      </c>
      <c r="H32" s="121"/>
      <c r="I32" s="121"/>
      <c r="J32" s="121"/>
      <c r="K32" s="121"/>
      <c r="L32" s="121"/>
      <c r="M32" s="121"/>
      <c r="N32" s="122"/>
      <c r="O32" s="114" t="s">
        <v>115</v>
      </c>
      <c r="P32" s="115"/>
      <c r="Q32" s="115"/>
      <c r="R32" s="115"/>
      <c r="S32" s="115"/>
      <c r="T32" s="116"/>
    </row>
    <row r="33" spans="1:20" ht="36.5" customHeight="1" x14ac:dyDescent="0.55000000000000004">
      <c r="A33" s="68">
        <v>1</v>
      </c>
      <c r="B33" s="113"/>
      <c r="C33" s="113"/>
      <c r="D33" s="113"/>
      <c r="E33" s="113"/>
      <c r="F33" s="113"/>
      <c r="G33" s="117"/>
      <c r="H33" s="118"/>
      <c r="I33" s="118"/>
      <c r="J33" s="118"/>
      <c r="K33" s="118"/>
      <c r="L33" s="118"/>
      <c r="M33" s="118"/>
      <c r="N33" s="119"/>
      <c r="O33" s="98"/>
      <c r="P33" s="99"/>
      <c r="Q33" s="99"/>
      <c r="R33" s="99"/>
      <c r="S33" s="99"/>
      <c r="T33" s="100"/>
    </row>
    <row r="34" spans="1:20" ht="36.5" customHeight="1" x14ac:dyDescent="0.55000000000000004">
      <c r="A34" s="45">
        <v>2</v>
      </c>
      <c r="B34" s="94"/>
      <c r="C34" s="94"/>
      <c r="D34" s="94"/>
      <c r="E34" s="94"/>
      <c r="F34" s="94"/>
      <c r="G34" s="110"/>
      <c r="H34" s="111"/>
      <c r="I34" s="111"/>
      <c r="J34" s="111"/>
      <c r="K34" s="111"/>
      <c r="L34" s="111"/>
      <c r="M34" s="111"/>
      <c r="N34" s="112"/>
      <c r="O34" s="101"/>
      <c r="P34" s="102"/>
      <c r="Q34" s="102"/>
      <c r="R34" s="102"/>
      <c r="S34" s="102"/>
      <c r="T34" s="103"/>
    </row>
    <row r="35" spans="1:20" ht="36.5" customHeight="1" thickBot="1" x14ac:dyDescent="0.6">
      <c r="A35" s="66">
        <v>3</v>
      </c>
      <c r="B35" s="95"/>
      <c r="C35" s="96"/>
      <c r="D35" s="96"/>
      <c r="E35" s="96"/>
      <c r="F35" s="97"/>
      <c r="G35" s="107"/>
      <c r="H35" s="108"/>
      <c r="I35" s="108"/>
      <c r="J35" s="108"/>
      <c r="K35" s="108"/>
      <c r="L35" s="108"/>
      <c r="M35" s="108"/>
      <c r="N35" s="109"/>
      <c r="O35" s="104"/>
      <c r="P35" s="105"/>
      <c r="Q35" s="105"/>
      <c r="R35" s="105"/>
      <c r="S35" s="105"/>
      <c r="T35" s="106"/>
    </row>
    <row r="36" spans="1:20" ht="12" customHeight="1" thickBot="1" x14ac:dyDescent="0.6"/>
    <row r="37" spans="1:20" ht="30" customHeight="1" x14ac:dyDescent="0.55000000000000004">
      <c r="A37" s="222" t="s">
        <v>38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42"/>
      <c r="N37" s="42"/>
      <c r="O37" s="42"/>
      <c r="P37" s="42"/>
      <c r="Q37" s="42"/>
      <c r="R37" s="42"/>
      <c r="S37" s="42"/>
      <c r="T37" s="43"/>
    </row>
    <row r="38" spans="1:20" ht="54.65" customHeight="1" thickBot="1" x14ac:dyDescent="0.6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6"/>
    </row>
    <row r="39" spans="1:20" ht="12" customHeight="1" thickBot="1" x14ac:dyDescent="0.6"/>
    <row r="40" spans="1:20" ht="83.15" customHeight="1" thickBot="1" x14ac:dyDescent="0.6">
      <c r="A40" s="210" t="s">
        <v>110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2"/>
    </row>
    <row r="41" spans="1:20" ht="27.65" customHeight="1" x14ac:dyDescent="0.55000000000000004">
      <c r="A41" s="51" t="s">
        <v>111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3"/>
      <c r="N41" s="53"/>
      <c r="O41" s="53"/>
      <c r="P41" s="53"/>
      <c r="Q41" s="53"/>
      <c r="R41" s="53"/>
      <c r="S41" s="42"/>
      <c r="T41" s="43"/>
    </row>
    <row r="42" spans="1:20" ht="153" customHeight="1" thickBot="1" x14ac:dyDescent="0.6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7"/>
    </row>
    <row r="43" spans="1:20" ht="27.65" customHeight="1" x14ac:dyDescent="0.55000000000000004">
      <c r="A43" s="51" t="s">
        <v>112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42"/>
      <c r="T43" s="43"/>
    </row>
    <row r="44" spans="1:20" ht="153" customHeight="1" thickBot="1" x14ac:dyDescent="0.6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7"/>
    </row>
    <row r="45" spans="1:20" ht="12.5" customHeight="1" thickBot="1" x14ac:dyDescent="0.6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</row>
    <row r="46" spans="1:20" ht="27" customHeight="1" x14ac:dyDescent="0.55000000000000004">
      <c r="A46" s="63" t="s">
        <v>108</v>
      </c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54"/>
      <c r="T46" s="55"/>
    </row>
    <row r="47" spans="1:20" ht="145.5" customHeight="1" thickBot="1" x14ac:dyDescent="0.6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7"/>
    </row>
    <row r="48" spans="1:20" ht="6" customHeight="1" x14ac:dyDescent="0.55000000000000004"/>
    <row r="49" spans="1:20" ht="13" x14ac:dyDescent="0.55000000000000004">
      <c r="A49" s="33" t="s">
        <v>39</v>
      </c>
    </row>
    <row r="50" spans="1:20" ht="24" customHeight="1" x14ac:dyDescent="0.55000000000000004">
      <c r="A50" s="88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90"/>
    </row>
    <row r="51" spans="1:20" ht="25" customHeight="1" x14ac:dyDescent="0.55000000000000004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3"/>
    </row>
    <row r="52" spans="1:20" ht="24" customHeight="1" x14ac:dyDescent="0.55000000000000004">
      <c r="A52" s="58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</row>
    <row r="53" spans="1:20" ht="24" customHeight="1" x14ac:dyDescent="0.55000000000000004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</row>
  </sheetData>
  <mergeCells count="89">
    <mergeCell ref="O18:P18"/>
    <mergeCell ref="O20:P20"/>
    <mergeCell ref="O22:P22"/>
    <mergeCell ref="O24:P24"/>
    <mergeCell ref="A40:T40"/>
    <mergeCell ref="A29:D29"/>
    <mergeCell ref="E29:T29"/>
    <mergeCell ref="B19:E19"/>
    <mergeCell ref="F19:G19"/>
    <mergeCell ref="H19:K19"/>
    <mergeCell ref="L19:M19"/>
    <mergeCell ref="N19:R19"/>
    <mergeCell ref="S19:T19"/>
    <mergeCell ref="A28:D28"/>
    <mergeCell ref="A37:L37"/>
    <mergeCell ref="A38:T38"/>
    <mergeCell ref="D6:N7"/>
    <mergeCell ref="A8:C9"/>
    <mergeCell ref="D8:N8"/>
    <mergeCell ref="D9:E9"/>
    <mergeCell ref="F9:G9"/>
    <mergeCell ref="D11:N11"/>
    <mergeCell ref="A1:T1"/>
    <mergeCell ref="K3:L3"/>
    <mergeCell ref="M3:T3"/>
    <mergeCell ref="A4:C4"/>
    <mergeCell ref="D4:N4"/>
    <mergeCell ref="O4:T4"/>
    <mergeCell ref="A11:C11"/>
    <mergeCell ref="A10:C10"/>
    <mergeCell ref="D10:E10"/>
    <mergeCell ref="F10:G10"/>
    <mergeCell ref="H10:J10"/>
    <mergeCell ref="K10:N10"/>
    <mergeCell ref="A5:C5"/>
    <mergeCell ref="D5:N5"/>
    <mergeCell ref="A6:C7"/>
    <mergeCell ref="A14:C14"/>
    <mergeCell ref="D14:J14"/>
    <mergeCell ref="A12:C12"/>
    <mergeCell ref="E12:F12"/>
    <mergeCell ref="H12:J12"/>
    <mergeCell ref="A13:T13"/>
    <mergeCell ref="I20:J20"/>
    <mergeCell ref="R20:S20"/>
    <mergeCell ref="B21:E21"/>
    <mergeCell ref="F21:G21"/>
    <mergeCell ref="H21:K21"/>
    <mergeCell ref="L21:M21"/>
    <mergeCell ref="N21:R21"/>
    <mergeCell ref="S21:T21"/>
    <mergeCell ref="A15:C15"/>
    <mergeCell ref="D15:J15"/>
    <mergeCell ref="K15:M15"/>
    <mergeCell ref="N15:T15"/>
    <mergeCell ref="A17:A24"/>
    <mergeCell ref="B17:K17"/>
    <mergeCell ref="L17:N17"/>
    <mergeCell ref="B18:K18"/>
    <mergeCell ref="R18:S18"/>
    <mergeCell ref="B22:G22"/>
    <mergeCell ref="I22:J22"/>
    <mergeCell ref="R22:S22"/>
    <mergeCell ref="B23:T23"/>
    <mergeCell ref="B24:K24"/>
    <mergeCell ref="R24:S24"/>
    <mergeCell ref="B20:G20"/>
    <mergeCell ref="A50:T51"/>
    <mergeCell ref="B34:F34"/>
    <mergeCell ref="A42:T42"/>
    <mergeCell ref="A44:T44"/>
    <mergeCell ref="B35:F35"/>
    <mergeCell ref="O33:T35"/>
    <mergeCell ref="G35:N35"/>
    <mergeCell ref="G34:N34"/>
    <mergeCell ref="B33:F33"/>
    <mergeCell ref="G33:N33"/>
    <mergeCell ref="A25:A26"/>
    <mergeCell ref="G25:T25"/>
    <mergeCell ref="G26:T26"/>
    <mergeCell ref="A32:F32"/>
    <mergeCell ref="A47:T47"/>
    <mergeCell ref="O32:T32"/>
    <mergeCell ref="G32:N32"/>
    <mergeCell ref="B25:D25"/>
    <mergeCell ref="E25:F25"/>
    <mergeCell ref="B26:D26"/>
    <mergeCell ref="E26:F26"/>
    <mergeCell ref="E28:T28"/>
  </mergeCells>
  <phoneticPr fontId="2"/>
  <dataValidations count="6">
    <dataValidation type="list" allowBlank="1" showInputMessage="1" showErrorMessage="1" sqref="L17" xr:uid="{D672CF29-05B5-4E5D-81D6-C910BCFD48B0}">
      <formula1>"高等学校,高等専門学校"</formula1>
    </dataValidation>
    <dataValidation type="date" allowBlank="1" showInputMessage="1" showErrorMessage="1" error="日付形式で入力してください。" sqref="M3:T3" xr:uid="{92A6DC78-6F07-4D02-BBF8-4C8823984CF4}">
      <formula1>45089</formula1>
      <formula2>45107</formula2>
    </dataValidation>
    <dataValidation type="list" allowBlank="1" showInputMessage="1" showErrorMessage="1" sqref="D4:N4" xr:uid="{4139963D-4F4C-43DB-9415-1CE4363AEBC0}">
      <formula1>"対面,オンライン"</formula1>
    </dataValidation>
    <dataValidation type="list" allowBlank="1" showInputMessage="1" showErrorMessage="1" sqref="R22:S22" xr:uid="{92449523-9E43-48E1-94B1-E4375A4F501A}">
      <formula1>"修見,修了,中退"</formula1>
    </dataValidation>
    <dataValidation type="list" allowBlank="1" showInputMessage="1" showErrorMessage="1" sqref="R20:S20" xr:uid="{1DBC811B-7E51-42B8-8EF1-34E066F290F9}">
      <formula1>"卒見,卒,中退"</formula1>
    </dataValidation>
    <dataValidation type="list" allowBlank="1" showInputMessage="1" showErrorMessage="1" sqref="R18:S18" xr:uid="{714ADB92-D8F6-4302-80BD-EAE73B0DC30A}">
      <formula1>"卒業,中退"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Header>&amp;L機密性２情報</oddHeader>
  </headerFooter>
  <rowBreaks count="1" manualBreakCount="1">
    <brk id="3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AD6D-5593-4A2F-B401-239A665BFDB4}">
  <dimension ref="A1:DJ4"/>
  <sheetViews>
    <sheetView topLeftCell="CU1" workbookViewId="0">
      <selection activeCell="CS4" sqref="A4:XFD4"/>
    </sheetView>
  </sheetViews>
  <sheetFormatPr defaultRowHeight="18" x14ac:dyDescent="0.55000000000000004"/>
  <cols>
    <col min="6" max="6" width="10.08203125" bestFit="1" customWidth="1"/>
    <col min="44" max="44" width="10.08203125" bestFit="1" customWidth="1"/>
  </cols>
  <sheetData>
    <row r="1" spans="1:114" x14ac:dyDescent="0.55000000000000004">
      <c r="B1" s="36" t="s">
        <v>40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7" t="s">
        <v>41</v>
      </c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47"/>
      <c r="CT1" s="47"/>
      <c r="CU1" s="47"/>
      <c r="CV1" s="47"/>
      <c r="CW1" s="47"/>
      <c r="CX1" s="48"/>
      <c r="CY1" s="48"/>
      <c r="CZ1" s="48"/>
      <c r="DA1" s="48"/>
      <c r="DB1" s="48"/>
      <c r="DC1" s="47"/>
      <c r="DD1" s="47"/>
      <c r="DE1" s="47"/>
      <c r="DF1" s="47"/>
      <c r="DG1" s="47"/>
      <c r="DH1" s="50"/>
      <c r="DI1" s="50"/>
      <c r="DJ1" s="50"/>
    </row>
    <row r="2" spans="1:114" ht="72" x14ac:dyDescent="0.55000000000000004">
      <c r="A2" s="39" t="s">
        <v>42</v>
      </c>
      <c r="B2" s="39" t="s">
        <v>43</v>
      </c>
      <c r="C2" s="39" t="s">
        <v>44</v>
      </c>
      <c r="D2" s="39" t="s">
        <v>45</v>
      </c>
      <c r="E2" s="39" t="s">
        <v>46</v>
      </c>
      <c r="F2" s="39" t="s">
        <v>47</v>
      </c>
      <c r="G2" s="39" t="s">
        <v>48</v>
      </c>
      <c r="H2" s="39" t="s">
        <v>49</v>
      </c>
      <c r="I2" s="39" t="s">
        <v>50</v>
      </c>
      <c r="J2" s="39" t="s">
        <v>51</v>
      </c>
      <c r="K2" s="39" t="s">
        <v>52</v>
      </c>
      <c r="L2" s="39" t="s">
        <v>53</v>
      </c>
      <c r="M2" s="39" t="s">
        <v>54</v>
      </c>
      <c r="N2" s="39" t="s">
        <v>55</v>
      </c>
      <c r="O2" s="39" t="s">
        <v>56</v>
      </c>
      <c r="P2" s="39" t="s">
        <v>57</v>
      </c>
      <c r="Q2" s="39" t="s">
        <v>58</v>
      </c>
      <c r="R2" s="39" t="s">
        <v>59</v>
      </c>
      <c r="S2" s="39" t="s">
        <v>60</v>
      </c>
      <c r="T2" s="39" t="s">
        <v>61</v>
      </c>
      <c r="U2" s="39" t="s">
        <v>62</v>
      </c>
      <c r="V2" s="39" t="s">
        <v>63</v>
      </c>
      <c r="W2" s="39" t="s">
        <v>64</v>
      </c>
      <c r="X2" s="39" t="s">
        <v>65</v>
      </c>
      <c r="Y2" s="39" t="s">
        <v>66</v>
      </c>
      <c r="Z2" s="39" t="s">
        <v>67</v>
      </c>
      <c r="AA2" s="39" t="s">
        <v>68</v>
      </c>
      <c r="AB2" s="39" t="s">
        <v>69</v>
      </c>
      <c r="AC2" s="39" t="s">
        <v>70</v>
      </c>
      <c r="AD2" s="39" t="s">
        <v>71</v>
      </c>
      <c r="AE2" s="39" t="s">
        <v>72</v>
      </c>
      <c r="AF2" s="39" t="s">
        <v>73</v>
      </c>
      <c r="AG2" s="39" t="s">
        <v>74</v>
      </c>
      <c r="AH2" s="39" t="s">
        <v>75</v>
      </c>
      <c r="AI2" s="39" t="s">
        <v>76</v>
      </c>
      <c r="AJ2" s="39" t="s">
        <v>77</v>
      </c>
      <c r="AK2" s="39" t="s">
        <v>78</v>
      </c>
      <c r="AL2" s="39" t="s">
        <v>79</v>
      </c>
      <c r="AM2" s="39" t="s">
        <v>80</v>
      </c>
      <c r="AN2" s="39" t="s">
        <v>81</v>
      </c>
      <c r="AO2" s="39" t="s">
        <v>82</v>
      </c>
      <c r="AP2" s="39" t="s">
        <v>83</v>
      </c>
      <c r="AQ2" s="39" t="s">
        <v>84</v>
      </c>
      <c r="AR2" s="39" t="s">
        <v>85</v>
      </c>
      <c r="AS2" s="39" t="s">
        <v>86</v>
      </c>
      <c r="AT2" s="39" t="s">
        <v>87</v>
      </c>
      <c r="AU2" s="39" t="s">
        <v>88</v>
      </c>
      <c r="AV2" s="39" t="s">
        <v>89</v>
      </c>
      <c r="AW2" s="39" t="s">
        <v>90</v>
      </c>
      <c r="AX2" s="39" t="s">
        <v>91</v>
      </c>
      <c r="AY2" s="39" t="s">
        <v>92</v>
      </c>
      <c r="AZ2" s="39" t="s">
        <v>93</v>
      </c>
      <c r="BA2" s="39" t="s">
        <v>94</v>
      </c>
      <c r="BB2" s="39" t="s">
        <v>95</v>
      </c>
      <c r="BC2" s="39" t="s">
        <v>96</v>
      </c>
      <c r="BD2" s="39" t="s">
        <v>97</v>
      </c>
      <c r="BE2" s="39" t="s">
        <v>98</v>
      </c>
      <c r="BF2" s="39" t="s">
        <v>99</v>
      </c>
      <c r="BG2" s="39" t="s">
        <v>100</v>
      </c>
      <c r="BH2" s="39" t="s">
        <v>101</v>
      </c>
      <c r="BI2" s="39" t="s">
        <v>102</v>
      </c>
      <c r="BJ2" s="39" t="s">
        <v>103</v>
      </c>
      <c r="BK2" s="39" t="s">
        <v>37</v>
      </c>
      <c r="BL2" s="39" t="s">
        <v>104</v>
      </c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 t="s">
        <v>105</v>
      </c>
      <c r="DI2" s="49" t="s">
        <v>106</v>
      </c>
      <c r="DJ2" s="49" t="s">
        <v>109</v>
      </c>
    </row>
    <row r="3" spans="1:114" x14ac:dyDescent="0.55000000000000004">
      <c r="C3" t="str">
        <f>IF(D3="","",2024)</f>
        <v/>
      </c>
      <c r="D3" t="str">
        <f>IF(D4=0,"",D4)</f>
        <v/>
      </c>
      <c r="E3" t="str">
        <f t="shared" ref="E3:BL3" si="0">IF(E4=0,"",E4)</f>
        <v/>
      </c>
      <c r="F3" s="40" t="str">
        <f>IF(F4=0,"",F4)</f>
        <v/>
      </c>
      <c r="G3" t="str">
        <f t="shared" ca="1" si="0"/>
        <v/>
      </c>
      <c r="H3" t="str">
        <f t="shared" si="0"/>
        <v/>
      </c>
      <c r="I3" t="str">
        <f t="shared" si="0"/>
        <v/>
      </c>
      <c r="J3" t="str">
        <f t="shared" si="0"/>
        <v/>
      </c>
      <c r="K3" t="str">
        <f t="shared" si="0"/>
        <v/>
      </c>
      <c r="L3" t="str">
        <f t="shared" si="0"/>
        <v/>
      </c>
      <c r="M3" s="41" t="str">
        <f t="shared" si="0"/>
        <v/>
      </c>
      <c r="N3" s="41" t="str">
        <f t="shared" si="0"/>
        <v/>
      </c>
      <c r="O3" s="41" t="str">
        <f t="shared" si="0"/>
        <v/>
      </c>
      <c r="P3" t="str">
        <f t="shared" si="0"/>
        <v/>
      </c>
      <c r="Q3" s="41" t="str">
        <f t="shared" si="0"/>
        <v/>
      </c>
      <c r="R3" t="str">
        <f>IF(R4=0,"",R4&amp;"高等学校")</f>
        <v/>
      </c>
      <c r="S3" t="str">
        <f t="shared" si="0"/>
        <v/>
      </c>
      <c r="T3" t="str">
        <f>IF(T4=0,"",T4&amp;"大学")</f>
        <v/>
      </c>
      <c r="U3" t="str">
        <f>IF(U4=0,"",U4&amp;"学部")</f>
        <v/>
      </c>
      <c r="V3" t="str">
        <f>IF(V4=0,"",V4&amp;"学科")</f>
        <v/>
      </c>
      <c r="W3" t="str">
        <f t="shared" si="0"/>
        <v/>
      </c>
      <c r="X3" t="str">
        <f>IF(X4=0,"",X4&amp;"大学院")</f>
        <v/>
      </c>
      <c r="Y3" t="str">
        <f>IF(Y4=0,"",Y4&amp;"研究科")</f>
        <v/>
      </c>
      <c r="Z3" t="str">
        <f>IF(Z4=0,"",Z4&amp;"専攻")</f>
        <v/>
      </c>
      <c r="AA3" t="str">
        <f t="shared" si="0"/>
        <v/>
      </c>
      <c r="AB3" t="str">
        <f t="shared" si="0"/>
        <v/>
      </c>
      <c r="AC3" t="str">
        <f t="shared" si="0"/>
        <v/>
      </c>
      <c r="AD3" t="e">
        <f t="shared" si="0"/>
        <v>#REF!</v>
      </c>
      <c r="AE3" t="str">
        <f t="shared" si="0"/>
        <v>職種や担当業務等</v>
      </c>
      <c r="AF3" t="e">
        <f t="shared" si="0"/>
        <v>#REF!</v>
      </c>
      <c r="AG3" t="e">
        <f t="shared" si="0"/>
        <v>#REF!</v>
      </c>
      <c r="AH3" t="e">
        <f t="shared" si="0"/>
        <v>#REF!</v>
      </c>
      <c r="AI3" t="str">
        <f t="shared" si="0"/>
        <v/>
      </c>
      <c r="AJ3" t="e">
        <f t="shared" si="0"/>
        <v>#REF!</v>
      </c>
      <c r="AK3" t="e">
        <f t="shared" si="0"/>
        <v>#REF!</v>
      </c>
      <c r="AL3" t="e">
        <f t="shared" si="0"/>
        <v>#REF!</v>
      </c>
      <c r="AM3" t="str">
        <f t="shared" si="0"/>
        <v/>
      </c>
      <c r="AN3" t="str">
        <f t="shared" si="0"/>
        <v/>
      </c>
      <c r="AO3" t="e">
        <f t="shared" si="0"/>
        <v>#REF!</v>
      </c>
      <c r="AQ3" t="str">
        <f t="shared" si="0"/>
        <v/>
      </c>
      <c r="AR3" s="46" t="str">
        <f t="shared" si="0"/>
        <v/>
      </c>
      <c r="AS3" t="str">
        <f t="shared" si="0"/>
        <v/>
      </c>
      <c r="AT3" t="str">
        <f t="shared" si="0"/>
        <v/>
      </c>
      <c r="AU3" s="46" t="str">
        <f t="shared" si="0"/>
        <v/>
      </c>
      <c r="AV3" t="str">
        <f t="shared" si="0"/>
        <v/>
      </c>
      <c r="AW3" t="e">
        <f t="shared" si="0"/>
        <v>#REF!</v>
      </c>
      <c r="AX3" s="46" t="e">
        <f t="shared" si="0"/>
        <v>#REF!</v>
      </c>
      <c r="AY3" t="e">
        <f t="shared" si="0"/>
        <v>#REF!</v>
      </c>
      <c r="AZ3" t="e">
        <f t="shared" si="0"/>
        <v>#REF!</v>
      </c>
      <c r="BA3" s="46" t="e">
        <f t="shared" si="0"/>
        <v>#REF!</v>
      </c>
      <c r="BB3" t="e">
        <f t="shared" si="0"/>
        <v>#REF!</v>
      </c>
      <c r="BC3" t="e">
        <f t="shared" si="0"/>
        <v>#REF!</v>
      </c>
      <c r="BD3" s="46" t="e">
        <f t="shared" si="0"/>
        <v>#REF!</v>
      </c>
      <c r="BE3" t="e">
        <f t="shared" si="0"/>
        <v>#REF!</v>
      </c>
      <c r="BF3" t="str">
        <f t="shared" si="0"/>
        <v/>
      </c>
      <c r="BG3" t="str">
        <f t="shared" si="0"/>
        <v/>
      </c>
      <c r="BH3" t="e">
        <f t="shared" si="0"/>
        <v>#REF!</v>
      </c>
      <c r="BI3" t="e">
        <f t="shared" si="0"/>
        <v>#REF!</v>
      </c>
      <c r="BJ3" t="e">
        <f t="shared" si="0"/>
        <v>#REF!</v>
      </c>
      <c r="BK3" t="str">
        <f t="shared" si="0"/>
        <v/>
      </c>
      <c r="BL3" t="str">
        <f t="shared" si="0"/>
        <v/>
      </c>
      <c r="CF3" t="str">
        <f t="shared" ref="CF3" si="1">IF(CF4=0,"",CF4)</f>
        <v/>
      </c>
      <c r="DH3" t="str">
        <f t="shared" ref="DH3" si="2">IF(DH4=0,"",DH4)</f>
        <v/>
      </c>
      <c r="DI3" t="str">
        <f t="shared" ref="DI3" si="3">IF(DI4=0,"",DI4)</f>
        <v/>
      </c>
      <c r="DJ3" t="str">
        <f t="shared" ref="DJ3" si="4">IF(DJ4=0,"",DJ4)</f>
        <v/>
      </c>
    </row>
    <row r="4" spans="1:114" hidden="1" x14ac:dyDescent="0.55000000000000004">
      <c r="D4">
        <f>入力シート!D6</f>
        <v>0</v>
      </c>
      <c r="E4">
        <f>入力シート!D5</f>
        <v>0</v>
      </c>
      <c r="F4">
        <f>入力シート!D8</f>
        <v>0</v>
      </c>
      <c r="G4" t="str">
        <f ca="1">入力シート!L9</f>
        <v/>
      </c>
      <c r="H4">
        <f>入力シート!D10</f>
        <v>0</v>
      </c>
      <c r="I4">
        <f>入力シート!D11</f>
        <v>0</v>
      </c>
      <c r="J4">
        <f>入力シート!K10</f>
        <v>0</v>
      </c>
      <c r="K4">
        <f>入力シート!K11</f>
        <v>0</v>
      </c>
      <c r="L4">
        <f>入力シート!A13</f>
        <v>0</v>
      </c>
      <c r="M4" s="41">
        <f>入力シート!D14</f>
        <v>0</v>
      </c>
      <c r="N4" s="41">
        <f>入力シート!D15</f>
        <v>0</v>
      </c>
      <c r="O4" s="41">
        <f>入力シート!N15</f>
        <v>0</v>
      </c>
      <c r="P4">
        <f>入力シート!K13</f>
        <v>0</v>
      </c>
      <c r="Q4" s="41">
        <f>入力シート!N14</f>
        <v>0</v>
      </c>
      <c r="R4">
        <f>入力シート!B17</f>
        <v>0</v>
      </c>
      <c r="S4">
        <f>入力シート!O18</f>
        <v>0</v>
      </c>
      <c r="T4">
        <f>入力シート!B19</f>
        <v>0</v>
      </c>
      <c r="U4">
        <f>入力シート!H19</f>
        <v>0</v>
      </c>
      <c r="V4">
        <f>入力シート!N19</f>
        <v>0</v>
      </c>
      <c r="W4">
        <f>入力シート!O20</f>
        <v>0</v>
      </c>
      <c r="X4">
        <f>入力シート!B21</f>
        <v>0</v>
      </c>
      <c r="Y4">
        <f>入力シート!H21</f>
        <v>0</v>
      </c>
      <c r="Z4">
        <f>入力シート!N21</f>
        <v>0</v>
      </c>
      <c r="AA4">
        <f>入力シート!O22</f>
        <v>0</v>
      </c>
      <c r="AB4">
        <f>入力シート!B23</f>
        <v>0</v>
      </c>
      <c r="AC4">
        <f>入力シート!O24</f>
        <v>0</v>
      </c>
      <c r="AD4" t="e">
        <f>入力シート!C25&amp;"年"&amp;入力シート!#REF!&amp;"月"</f>
        <v>#REF!</v>
      </c>
      <c r="AE4" t="str">
        <f>入力シート!G25</f>
        <v>職種や担当業務等</v>
      </c>
      <c r="AF4" t="e">
        <f>入力シート!#REF!&amp;"年"&amp;入力シート!#REF!&amp;"月"</f>
        <v>#REF!</v>
      </c>
      <c r="AG4" t="e">
        <f>入力シート!#REF!</f>
        <v>#REF!</v>
      </c>
      <c r="AH4" t="e">
        <f>入力シート!C26&amp;"年"&amp;入力シート!#REF!&amp;"月"</f>
        <v>#REF!</v>
      </c>
      <c r="AI4">
        <f>入力シート!G26</f>
        <v>0</v>
      </c>
      <c r="AJ4" t="e">
        <f>入力シート!#REF!</f>
        <v>#REF!</v>
      </c>
      <c r="AK4" t="e">
        <f>入力シート!#REF!</f>
        <v>#REF!</v>
      </c>
      <c r="AL4" t="e">
        <f>入力シート!#REF!</f>
        <v>#REF!</v>
      </c>
      <c r="AM4">
        <f>入力シート!E28</f>
        <v>0</v>
      </c>
      <c r="AN4">
        <f>入力シート!E29</f>
        <v>0</v>
      </c>
      <c r="AO4" t="e">
        <f>入力シート!#REF!</f>
        <v>#REF!</v>
      </c>
      <c r="AQ4">
        <f>入力シート!B33</f>
        <v>0</v>
      </c>
      <c r="AR4">
        <f>入力シート!G33</f>
        <v>0</v>
      </c>
      <c r="AS4">
        <f>入力シート!K33</f>
        <v>0</v>
      </c>
      <c r="AT4">
        <f>入力シート!B34</f>
        <v>0</v>
      </c>
      <c r="AU4">
        <f>入力シート!G34</f>
        <v>0</v>
      </c>
      <c r="AV4">
        <f>入力シート!K34</f>
        <v>0</v>
      </c>
      <c r="AW4" t="e">
        <f>入力シート!#REF!</f>
        <v>#REF!</v>
      </c>
      <c r="AX4" t="e">
        <f>入力シート!#REF!</f>
        <v>#REF!</v>
      </c>
      <c r="AY4" t="e">
        <f>入力シート!#REF!</f>
        <v>#REF!</v>
      </c>
      <c r="AZ4" t="e">
        <f>入力シート!#REF!</f>
        <v>#REF!</v>
      </c>
      <c r="BA4" t="e">
        <f>入力シート!#REF!</f>
        <v>#REF!</v>
      </c>
      <c r="BB4" t="e">
        <f>入力シート!#REF!</f>
        <v>#REF!</v>
      </c>
      <c r="BC4" t="e">
        <f>入力シート!#REF!</f>
        <v>#REF!</v>
      </c>
      <c r="BD4" t="e">
        <f>入力シート!#REF!</f>
        <v>#REF!</v>
      </c>
      <c r="BE4" t="e">
        <f>入力シート!#REF!</f>
        <v>#REF!</v>
      </c>
      <c r="BF4">
        <f>入力シート!P33</f>
        <v>0</v>
      </c>
      <c r="BG4">
        <f>入力シート!P34</f>
        <v>0</v>
      </c>
      <c r="BH4" t="e">
        <f>入力シート!#REF!</f>
        <v>#REF!</v>
      </c>
      <c r="BI4" t="e">
        <f>入力シート!#REF!</f>
        <v>#REF!</v>
      </c>
      <c r="BJ4" t="e">
        <f>入力シート!#REF!</f>
        <v>#REF!</v>
      </c>
      <c r="BK4">
        <f>入力シート!R35</f>
        <v>0</v>
      </c>
      <c r="BL4">
        <f>入力シート!D4</f>
        <v>0</v>
      </c>
      <c r="CF4">
        <f>入力シート!A38</f>
        <v>0</v>
      </c>
      <c r="DH4">
        <f>入力シート!A42</f>
        <v>0</v>
      </c>
      <c r="DI4">
        <f>入力シート!A44</f>
        <v>0</v>
      </c>
      <c r="DJ4">
        <f>入力シート!A47</f>
        <v>0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14211A88D4E6A48A337DAAF9C4DDC52" ma:contentTypeVersion="15" ma:contentTypeDescription="新しいドキュメントを作成します。" ma:contentTypeScope="" ma:versionID="6a411a746a42da370d9eca13a7bc3d2a">
  <xsd:schema xmlns:xsd="http://www.w3.org/2001/XMLSchema" xmlns:xs="http://www.w3.org/2001/XMLSchema" xmlns:p="http://schemas.microsoft.com/office/2006/metadata/properties" xmlns:ns2="56dcdb7a-3582-4baf-b259-0f4fd63d6e80" xmlns:ns3="c16d63b0-6536-4eda-92c1-3212e9c5a8cc" targetNamespace="http://schemas.microsoft.com/office/2006/metadata/properties" ma:root="true" ma:fieldsID="51ce89645363c96ba1585a88f27e710b" ns2:_="" ns3:_="">
    <xsd:import namespace="56dcdb7a-3582-4baf-b259-0f4fd63d6e80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cdb7a-3582-4baf-b259-0f4fd63d6e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caa9e55-7dd5-48bd-a7f4-00d11cc2f179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dcdb7a-3582-4baf-b259-0f4fd63d6e80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Props1.xml><?xml version="1.0" encoding="utf-8"?>
<ds:datastoreItem xmlns:ds="http://schemas.openxmlformats.org/officeDocument/2006/customXml" ds:itemID="{65311375-5173-4EC2-BFFA-FF42BF5C1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dcdb7a-3582-4baf-b259-0f4fd63d6e80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BC8368-722B-4CCE-AB35-77E0EDF0E7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1974B3-C559-4F02-8ABD-AEB16CF4B4EC}">
  <ds:schemaRefs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c16d63b0-6536-4eda-92c1-3212e9c5a8cc"/>
    <ds:schemaRef ds:uri="56dcdb7a-3582-4baf-b259-0f4fd63d6e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非表示シート</vt:lpstr>
      <vt:lpstr>入力シート!Print_Area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0x010100514211A88D4E6A48A337DAAF9C4DDC52</vt:lpwstr>
  </property>
  <property fmtid="{D5CDD505-2E9C-101B-9397-08002B2CF9AE}" pid="3" name="MediaServiceImageTags">
    <vt:lpwstr/>
  </property>
</Properties>
</file>