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igitalgojp-my.sharepoint.com/personal/5641nt-tfm7_jinji_go_jp/Documents/デスクトップ/2026（氷河期）採用予定数等（受験案内HP掲載データ）/"/>
    </mc:Choice>
  </mc:AlternateContent>
  <xr:revisionPtr revIDLastSave="18" documentId="8_{EFF6307E-6665-4F46-AD2F-5D262DDE18F8}" xr6:coauthVersionLast="47" xr6:coauthVersionMax="47" xr10:uidLastSave="{D2C2CA85-C6B9-4431-95CD-15CEF24A4757}"/>
  <bookViews>
    <workbookView xWindow="-110" yWindow="-110" windowWidth="19420" windowHeight="10300" firstSheet="3" activeTab="3" xr2:uid="{00000000-000D-0000-FFFF-FFFF00000000}"/>
  </bookViews>
  <sheets>
    <sheet name="2021採用予定数 (刑務官含む) 6月11日時点" sheetId="8" state="hidden" r:id="rId1"/>
    <sheet name="2021採用予定数 (刑務官含む) 　5月18日時点" sheetId="6" state="hidden" r:id="rId2"/>
    <sheet name="202４採用予定数 (案2)" sheetId="10" state="hidden" r:id="rId3"/>
    <sheet name="2026採用予定数 " sheetId="11" r:id="rId4"/>
  </sheets>
  <definedNames>
    <definedName name="_xlnm.Print_Area" localSheetId="1">'2021採用予定数 (刑務官含む) 　5月18日時点'!$A$1:$M$45</definedName>
    <definedName name="_xlnm.Print_Area" localSheetId="0">'2021採用予定数 (刑務官含む) 6月11日時点'!$A$1:$L$44</definedName>
    <definedName name="_xlnm.Print_Area" localSheetId="2">'202４採用予定数 (案2)'!$A$1:$W$47</definedName>
    <definedName name="_xlnm.Print_Area" localSheetId="3">'2026採用予定数 '!$A$1:$W$51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1" l="1"/>
  <c r="N18" i="11"/>
  <c r="C16" i="11"/>
  <c r="C17" i="11"/>
  <c r="C18" i="11"/>
  <c r="C19" i="11"/>
  <c r="D16" i="11"/>
  <c r="D17" i="11"/>
  <c r="D18" i="11"/>
  <c r="C50" i="11" l="1"/>
  <c r="N29" i="11"/>
  <c r="D29" i="11"/>
  <c r="C29" i="11"/>
  <c r="N28" i="11"/>
  <c r="N27" i="11"/>
  <c r="N24" i="11"/>
  <c r="D24" i="11"/>
  <c r="C24" i="11"/>
  <c r="N23" i="11"/>
  <c r="D23" i="11"/>
  <c r="C23" i="11"/>
  <c r="N22" i="11"/>
  <c r="D22" i="11"/>
  <c r="C22" i="11"/>
  <c r="N21" i="11"/>
  <c r="D21" i="11"/>
  <c r="C21" i="11"/>
  <c r="N20" i="11"/>
  <c r="D20" i="11"/>
  <c r="C20" i="11"/>
  <c r="N19" i="11"/>
  <c r="D19" i="11"/>
  <c r="N16" i="11"/>
  <c r="N15" i="11"/>
  <c r="D15" i="11"/>
  <c r="C15" i="11"/>
  <c r="N13" i="11"/>
  <c r="D13" i="11"/>
  <c r="C13" i="11"/>
  <c r="N12" i="11"/>
  <c r="D12" i="11"/>
  <c r="C12" i="11"/>
  <c r="N11" i="11"/>
  <c r="D11" i="11"/>
  <c r="C11" i="11"/>
  <c r="N10" i="11"/>
  <c r="D10" i="11"/>
  <c r="C10" i="11"/>
  <c r="N9" i="11"/>
  <c r="D9" i="11"/>
  <c r="C9" i="11"/>
  <c r="N8" i="11"/>
  <c r="D8" i="11"/>
  <c r="C8" i="11"/>
  <c r="N6" i="11"/>
  <c r="D6" i="11"/>
  <c r="C6" i="11"/>
  <c r="C30" i="11" l="1"/>
  <c r="C29" i="10" l="1"/>
  <c r="C25" i="10"/>
  <c r="W50" i="10"/>
  <c r="V50" i="10"/>
  <c r="U50" i="10"/>
  <c r="T50" i="10"/>
  <c r="S50" i="10"/>
  <c r="R50" i="10"/>
  <c r="Q50" i="10"/>
  <c r="P50" i="10"/>
  <c r="O50" i="10"/>
  <c r="M50" i="10"/>
  <c r="L50" i="10"/>
  <c r="K50" i="10"/>
  <c r="J50" i="10"/>
  <c r="I50" i="10"/>
  <c r="H50" i="10"/>
  <c r="G50" i="10"/>
  <c r="F50" i="10"/>
  <c r="E50" i="10"/>
  <c r="C43" i="10"/>
  <c r="C39" i="10"/>
  <c r="N28" i="10"/>
  <c r="D28" i="10"/>
  <c r="C28" i="10"/>
  <c r="N26" i="10"/>
  <c r="D26" i="10"/>
  <c r="C26" i="10"/>
  <c r="N24" i="10"/>
  <c r="D24" i="10"/>
  <c r="C24" i="10"/>
  <c r="N23" i="10"/>
  <c r="D23" i="10"/>
  <c r="C23" i="10"/>
  <c r="N22" i="10"/>
  <c r="D22" i="10"/>
  <c r="C22" i="10"/>
  <c r="N21" i="10"/>
  <c r="D21" i="10"/>
  <c r="C21" i="10"/>
  <c r="N20" i="10"/>
  <c r="D20" i="10"/>
  <c r="C20" i="10"/>
  <c r="N19" i="10"/>
  <c r="D19" i="10"/>
  <c r="C19" i="10"/>
  <c r="N18" i="10"/>
  <c r="D18" i="10"/>
  <c r="C18" i="10"/>
  <c r="N17" i="10"/>
  <c r="D17" i="10"/>
  <c r="C17" i="10"/>
  <c r="N16" i="10"/>
  <c r="D16" i="10"/>
  <c r="C16" i="10"/>
  <c r="N15" i="10"/>
  <c r="D15" i="10"/>
  <c r="C15" i="10"/>
  <c r="N14" i="10"/>
  <c r="D14" i="10"/>
  <c r="C14" i="10"/>
  <c r="N13" i="10"/>
  <c r="D13" i="10"/>
  <c r="C13" i="10"/>
  <c r="N12" i="10"/>
  <c r="D12" i="10"/>
  <c r="C12" i="10"/>
  <c r="N11" i="10"/>
  <c r="D11" i="10"/>
  <c r="C11" i="10"/>
  <c r="N10" i="10"/>
  <c r="D10" i="10"/>
  <c r="C10" i="10"/>
  <c r="N9" i="10"/>
  <c r="D9" i="10"/>
  <c r="C9" i="10"/>
  <c r="N8" i="10"/>
  <c r="D8" i="10"/>
  <c r="C8" i="10"/>
  <c r="N6" i="10"/>
  <c r="D6" i="10"/>
  <c r="C6" i="10"/>
  <c r="N50" i="10" l="1"/>
  <c r="J41" i="8" l="1"/>
  <c r="D41" i="8"/>
  <c r="C39" i="8"/>
  <c r="L35" i="8"/>
  <c r="K35" i="8"/>
  <c r="J35" i="8"/>
  <c r="I35" i="8"/>
  <c r="D35" i="8"/>
  <c r="C34" i="8"/>
  <c r="L27" i="8"/>
  <c r="L41" i="8" s="1"/>
  <c r="K27" i="8"/>
  <c r="K41" i="8" s="1"/>
  <c r="J27" i="8"/>
  <c r="I27" i="8"/>
  <c r="D27" i="8"/>
  <c r="C26" i="8"/>
  <c r="C25" i="8"/>
  <c r="C24" i="8"/>
  <c r="C22" i="8"/>
  <c r="C21" i="8"/>
  <c r="C20" i="8"/>
  <c r="C19" i="8"/>
  <c r="C18" i="8"/>
  <c r="C17" i="8"/>
  <c r="C16" i="8"/>
  <c r="C15" i="8"/>
  <c r="C14" i="8"/>
  <c r="C13" i="8"/>
  <c r="C12" i="8"/>
  <c r="C11" i="8"/>
  <c r="C10" i="8"/>
  <c r="C9" i="8"/>
  <c r="C7" i="8"/>
  <c r="C5" i="8"/>
  <c r="I41" i="8" l="1"/>
  <c r="C42" i="6"/>
  <c r="F38" i="6"/>
  <c r="C37" i="6"/>
  <c r="C36" i="6"/>
  <c r="M32" i="6"/>
  <c r="L32" i="6"/>
  <c r="K32" i="6"/>
  <c r="J32" i="6"/>
  <c r="I32" i="6"/>
  <c r="H32" i="6"/>
  <c r="G32" i="6"/>
  <c r="F32" i="6"/>
  <c r="E32" i="6"/>
  <c r="D32" i="6"/>
  <c r="C31" i="6"/>
  <c r="C30" i="6"/>
  <c r="C29" i="6"/>
  <c r="C32" i="6" s="1"/>
  <c r="M25" i="6"/>
  <c r="L25" i="6"/>
  <c r="L44" i="6" s="1"/>
  <c r="K25" i="6"/>
  <c r="K44" i="6" s="1"/>
  <c r="J25" i="6"/>
  <c r="I25" i="6"/>
  <c r="H25" i="6"/>
  <c r="H44" i="6" s="1"/>
  <c r="G25" i="6"/>
  <c r="G44" i="6" s="1"/>
  <c r="F25" i="6"/>
  <c r="F44" i="6" s="1"/>
  <c r="E25" i="6"/>
  <c r="E44" i="6" s="1"/>
  <c r="D25" i="6"/>
  <c r="D44" i="6" s="1"/>
  <c r="C24" i="6"/>
  <c r="C23" i="6"/>
  <c r="C22" i="6"/>
  <c r="C21" i="6"/>
  <c r="C20" i="6"/>
  <c r="C19" i="6"/>
  <c r="C18" i="6"/>
  <c r="C17" i="6"/>
  <c r="C16" i="6"/>
  <c r="C15" i="6"/>
  <c r="C14" i="6"/>
  <c r="C13" i="6"/>
  <c r="C12" i="6"/>
  <c r="C11" i="6"/>
  <c r="C10" i="6"/>
  <c r="C9" i="6"/>
  <c r="C8" i="6"/>
  <c r="C7" i="6"/>
  <c r="C6" i="6"/>
  <c r="C5" i="6"/>
  <c r="I44" i="6" l="1"/>
  <c r="J44" i="6"/>
  <c r="C38" i="6"/>
  <c r="M44" i="6"/>
  <c r="C25" i="6"/>
  <c r="C4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秀雄(ISHIKAWA Hideo)</author>
    <author>本吉 良夫(MOTOYOSHI Yoshio)</author>
    <author>tc={E62AD282-BF82-4624-AF4B-DB686E8C01C2}</author>
  </authors>
  <commentList>
    <comment ref="C7" authorId="0" shapeId="0" xr:uid="{E59B02E9-D380-4643-A467-E5E781387487}">
      <text>
        <r>
          <rPr>
            <b/>
            <sz val="9"/>
            <color indexed="81"/>
            <rFont val="MS P ゴシック"/>
            <family val="3"/>
            <charset val="128"/>
          </rPr>
          <t xml:space="preserve">強制入力
</t>
        </r>
      </text>
    </comment>
    <comment ref="A8" authorId="1" shapeId="0" xr:uid="{AD39D312-77AC-47F7-9272-BE436C222C9B}">
      <text>
        <r>
          <rPr>
            <b/>
            <sz val="9"/>
            <color indexed="81"/>
            <rFont val="MS P ゴシック"/>
            <family val="3"/>
            <charset val="128"/>
          </rPr>
          <t>沖縄総合事務局含む</t>
        </r>
      </text>
    </comment>
    <comment ref="A27" authorId="1" shapeId="0" xr:uid="{75954590-F827-4408-835C-CD77AC22FE7B}">
      <text>
        <r>
          <rPr>
            <b/>
            <sz val="16"/>
            <color indexed="81"/>
            <rFont val="MS P ゴシック"/>
            <family val="3"/>
            <charset val="128"/>
          </rPr>
          <t>原子力規制庁含む</t>
        </r>
      </text>
    </comment>
    <comment ref="C27" authorId="0" shapeId="0" xr:uid="{C164612A-0031-49BF-A14E-817F5BD8D74C}">
      <text>
        <r>
          <rPr>
            <b/>
            <sz val="9"/>
            <color indexed="81"/>
            <rFont val="MS P ゴシック"/>
            <family val="3"/>
            <charset val="128"/>
          </rPr>
          <t xml:space="preserve">強制入力
</t>
        </r>
      </text>
    </comment>
    <comment ref="A30" authorId="2" shapeId="0" xr:uid="{E62AD282-BF82-4624-AF4B-DB686E8C01C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要修正
</t>
      </text>
    </comment>
    <comment ref="T32" authorId="1" shapeId="0" xr:uid="{02527C07-F7BC-4C0D-B2CB-230E2EAF5090}">
      <text>
        <r>
          <rPr>
            <b/>
            <sz val="16"/>
            <color indexed="81"/>
            <rFont val="MS P ゴシック"/>
            <family val="3"/>
            <charset val="128"/>
          </rPr>
          <t>採用機関一覧は、６月中旬とりまとめ予定</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本吉 良夫(MOTOYOSHI Yoshio)</author>
  </authors>
  <commentList>
    <comment ref="A27" authorId="0" shapeId="0" xr:uid="{7BFA51E8-F87D-4502-A1FE-2756CEBD7810}">
      <text>
        <r>
          <rPr>
            <b/>
            <sz val="16"/>
            <color indexed="81"/>
            <rFont val="MS P ゴシック"/>
            <family val="3"/>
            <charset val="128"/>
          </rPr>
          <t>原子力規制庁含む</t>
        </r>
      </text>
    </comment>
    <comment ref="A28" authorId="0" shapeId="0" xr:uid="{1C10D2C3-1795-4762-A9DA-8EF755BE0CBF}">
      <text>
        <r>
          <rPr>
            <b/>
            <sz val="16"/>
            <color indexed="81"/>
            <rFont val="MS P ゴシック"/>
            <family val="3"/>
            <charset val="128"/>
          </rPr>
          <t>原子力規制庁含む</t>
        </r>
      </text>
    </comment>
  </commentList>
</comments>
</file>

<file path=xl/sharedStrings.xml><?xml version="1.0" encoding="utf-8"?>
<sst xmlns="http://schemas.openxmlformats.org/spreadsheetml/2006/main" count="396" uniqueCount="111">
  <si>
    <t>2021年度　国家公務員中途採用者選考試験（就職氷河期世代）採用予定数　（令和3年6月11日時点）</t>
    <rPh sb="4" eb="6">
      <t>ネンド</t>
    </rPh>
    <rPh sb="7" eb="9">
      <t>コッカ</t>
    </rPh>
    <rPh sb="9" eb="12">
      <t>コウムイン</t>
    </rPh>
    <rPh sb="12" eb="14">
      <t>チュウト</t>
    </rPh>
    <rPh sb="14" eb="17">
      <t>サイヨウシャ</t>
    </rPh>
    <rPh sb="17" eb="19">
      <t>センコウ</t>
    </rPh>
    <rPh sb="19" eb="21">
      <t>シケン</t>
    </rPh>
    <rPh sb="22" eb="24">
      <t>シュウショク</t>
    </rPh>
    <rPh sb="24" eb="27">
      <t>ヒョウガキ</t>
    </rPh>
    <rPh sb="27" eb="29">
      <t>セダイ</t>
    </rPh>
    <rPh sb="30" eb="32">
      <t>サイヨウ</t>
    </rPh>
    <rPh sb="32" eb="35">
      <t>ヨテイスウ</t>
    </rPh>
    <rPh sb="37" eb="39">
      <t>レイワ</t>
    </rPh>
    <rPh sb="40" eb="41">
      <t>ネン</t>
    </rPh>
    <rPh sb="42" eb="43">
      <t>ガツ</t>
    </rPh>
    <rPh sb="45" eb="46">
      <t>ニチ</t>
    </rPh>
    <rPh sb="46" eb="48">
      <t>ジテン</t>
    </rPh>
    <phoneticPr fontId="3"/>
  </si>
  <si>
    <t>　事　　　務</t>
    <rPh sb="1" eb="2">
      <t>コト</t>
    </rPh>
    <rPh sb="5" eb="6">
      <t>ツトム</t>
    </rPh>
    <phoneticPr fontId="3"/>
  </si>
  <si>
    <t>採用予定数</t>
    <rPh sb="0" eb="2">
      <t>サイヨウ</t>
    </rPh>
    <rPh sb="2" eb="4">
      <t>ヨテイ</t>
    </rPh>
    <rPh sb="4" eb="5">
      <t>スウ</t>
    </rPh>
    <phoneticPr fontId="3"/>
  </si>
  <si>
    <t>北海道</t>
    <rPh sb="0" eb="3">
      <t>ホッカイドウ</t>
    </rPh>
    <phoneticPr fontId="3"/>
  </si>
  <si>
    <t>東北</t>
    <rPh sb="0" eb="2">
      <t>トウホク</t>
    </rPh>
    <phoneticPr fontId="3"/>
  </si>
  <si>
    <t>関東
甲信越</t>
    <phoneticPr fontId="3"/>
  </si>
  <si>
    <t>東海北陸</t>
    <phoneticPr fontId="3"/>
  </si>
  <si>
    <t>近畿</t>
    <rPh sb="0" eb="2">
      <t>キンキ</t>
    </rPh>
    <phoneticPr fontId="3"/>
  </si>
  <si>
    <t>中国</t>
    <rPh sb="0" eb="2">
      <t>チュウゴク</t>
    </rPh>
    <phoneticPr fontId="3"/>
  </si>
  <si>
    <t>四国</t>
    <rPh sb="0" eb="2">
      <t>シコク</t>
    </rPh>
    <phoneticPr fontId="3"/>
  </si>
  <si>
    <t>九州</t>
    <rPh sb="0" eb="2">
      <t>キュウシュウ</t>
    </rPh>
    <phoneticPr fontId="3"/>
  </si>
  <si>
    <t>沖縄</t>
    <rPh sb="0" eb="2">
      <t>オキナワ</t>
    </rPh>
    <phoneticPr fontId="3"/>
  </si>
  <si>
    <t>会計検査院</t>
    <rPh sb="0" eb="2">
      <t>カイケイ</t>
    </rPh>
    <rPh sb="2" eb="5">
      <t>ケンサイン</t>
    </rPh>
    <phoneticPr fontId="9"/>
  </si>
  <si>
    <t>人事院</t>
    <rPh sb="0" eb="3">
      <t>ジンジイン</t>
    </rPh>
    <phoneticPr fontId="9"/>
  </si>
  <si>
    <t>0～1 ※1</t>
    <phoneticPr fontId="3"/>
  </si>
  <si>
    <t>0～1</t>
    <phoneticPr fontId="3"/>
  </si>
  <si>
    <t>公正取引委員会</t>
    <rPh sb="0" eb="2">
      <t>コウセイ</t>
    </rPh>
    <rPh sb="2" eb="4">
      <t>トリヒキ</t>
    </rPh>
    <rPh sb="4" eb="7">
      <t>イインカイ</t>
    </rPh>
    <phoneticPr fontId="9"/>
  </si>
  <si>
    <t>内閣府</t>
    <rPh sb="0" eb="3">
      <t>ナイカクフ</t>
    </rPh>
    <phoneticPr fontId="9"/>
  </si>
  <si>
    <t>0～3 ※2</t>
    <phoneticPr fontId="3"/>
  </si>
  <si>
    <t>0～3</t>
    <phoneticPr fontId="3"/>
  </si>
  <si>
    <t>警察庁</t>
    <rPh sb="0" eb="3">
      <t>ケイサツチョウ</t>
    </rPh>
    <phoneticPr fontId="3"/>
  </si>
  <si>
    <t>金融庁</t>
    <rPh sb="0" eb="3">
      <t>キンユウチョウ</t>
    </rPh>
    <phoneticPr fontId="9"/>
  </si>
  <si>
    <t>消費者庁</t>
    <rPh sb="0" eb="3">
      <t>ショウヒシャ</t>
    </rPh>
    <rPh sb="3" eb="4">
      <t>チョウ</t>
    </rPh>
    <phoneticPr fontId="9"/>
  </si>
  <si>
    <t>総務省</t>
    <rPh sb="0" eb="3">
      <t>ソウムショウ</t>
    </rPh>
    <phoneticPr fontId="9"/>
  </si>
  <si>
    <t>法務省</t>
    <rPh sb="0" eb="3">
      <t>ホウムショウ</t>
    </rPh>
    <phoneticPr fontId="3"/>
  </si>
  <si>
    <t>出入国在留管理庁</t>
    <rPh sb="0" eb="8">
      <t>シュツニュウコクザイリュウカンリチョウ</t>
    </rPh>
    <phoneticPr fontId="9"/>
  </si>
  <si>
    <t>公安調査庁</t>
    <rPh sb="0" eb="2">
      <t>コウアン</t>
    </rPh>
    <rPh sb="2" eb="5">
      <t>チョウサチョウ</t>
    </rPh>
    <phoneticPr fontId="9"/>
  </si>
  <si>
    <t>外務省</t>
    <rPh sb="0" eb="3">
      <t>ガイムショウ</t>
    </rPh>
    <phoneticPr fontId="9"/>
  </si>
  <si>
    <t>財務省</t>
    <rPh sb="0" eb="2">
      <t>ザイム</t>
    </rPh>
    <phoneticPr fontId="9"/>
  </si>
  <si>
    <t>国税庁</t>
    <rPh sb="0" eb="3">
      <t>コクゼイチョウ</t>
    </rPh>
    <phoneticPr fontId="9"/>
  </si>
  <si>
    <t>文部科学省</t>
    <rPh sb="0" eb="2">
      <t>モンブ</t>
    </rPh>
    <rPh sb="2" eb="5">
      <t>カガクショウ</t>
    </rPh>
    <phoneticPr fontId="9"/>
  </si>
  <si>
    <t>厚生労働省</t>
    <rPh sb="0" eb="2">
      <t>コウセイ</t>
    </rPh>
    <rPh sb="2" eb="5">
      <t>ロウドウショウ</t>
    </rPh>
    <phoneticPr fontId="9"/>
  </si>
  <si>
    <t>農林水産省</t>
    <rPh sb="0" eb="2">
      <t>ノウリン</t>
    </rPh>
    <rPh sb="2" eb="5">
      <t>スイサンショウ</t>
    </rPh>
    <phoneticPr fontId="9"/>
  </si>
  <si>
    <t>経済産業省</t>
    <rPh sb="0" eb="2">
      <t>ケイザイ</t>
    </rPh>
    <rPh sb="2" eb="5">
      <t>サンギョウショウ</t>
    </rPh>
    <phoneticPr fontId="9"/>
  </si>
  <si>
    <t>国土交通省</t>
    <rPh sb="0" eb="2">
      <t>コクド</t>
    </rPh>
    <rPh sb="2" eb="4">
      <t>コウツウ</t>
    </rPh>
    <rPh sb="4" eb="5">
      <t>ショウ</t>
    </rPh>
    <phoneticPr fontId="9"/>
  </si>
  <si>
    <t>1～2</t>
    <phoneticPr fontId="3"/>
  </si>
  <si>
    <t>1～3</t>
    <phoneticPr fontId="3"/>
  </si>
  <si>
    <t>海上保安庁</t>
    <phoneticPr fontId="9"/>
  </si>
  <si>
    <t>環境省</t>
    <rPh sb="0" eb="3">
      <t>カンキョウショウ</t>
    </rPh>
    <phoneticPr fontId="9"/>
  </si>
  <si>
    <t>防衛省</t>
    <rPh sb="0" eb="2">
      <t>ボウエイ</t>
    </rPh>
    <rPh sb="2" eb="3">
      <t>ショウ</t>
    </rPh>
    <phoneticPr fontId="3"/>
  </si>
  <si>
    <t>計</t>
    <rPh sb="0" eb="1">
      <t>ケイ</t>
    </rPh>
    <phoneticPr fontId="9"/>
  </si>
  <si>
    <t>121～125</t>
    <phoneticPr fontId="3"/>
  </si>
  <si>
    <t>9～10</t>
    <phoneticPr fontId="3"/>
  </si>
  <si>
    <t>50～56</t>
    <phoneticPr fontId="3"/>
  </si>
  <si>
    <t>12～15</t>
    <phoneticPr fontId="3"/>
  </si>
  <si>
    <t>20～21</t>
    <phoneticPr fontId="3"/>
  </si>
  <si>
    <t>　技　　　術</t>
    <rPh sb="1" eb="2">
      <t>ワザ</t>
    </rPh>
    <rPh sb="5" eb="6">
      <t>ジュツ</t>
    </rPh>
    <phoneticPr fontId="3"/>
  </si>
  <si>
    <t>1～4 ※2</t>
    <phoneticPr fontId="3"/>
  </si>
  <si>
    <t>2～3</t>
    <phoneticPr fontId="3"/>
  </si>
  <si>
    <t>2～4</t>
    <phoneticPr fontId="3"/>
  </si>
  <si>
    <t>海上保安庁</t>
  </si>
  <si>
    <t>25～29</t>
    <phoneticPr fontId="3"/>
  </si>
  <si>
    <t>5～11</t>
    <phoneticPr fontId="3"/>
  </si>
  <si>
    <t>1～4</t>
    <phoneticPr fontId="3"/>
  </si>
  <si>
    <t>　刑　務　官</t>
    <rPh sb="1" eb="2">
      <t>ケイ</t>
    </rPh>
    <rPh sb="3" eb="4">
      <t>ツトム</t>
    </rPh>
    <rPh sb="5" eb="6">
      <t>カン</t>
    </rPh>
    <phoneticPr fontId="3"/>
  </si>
  <si>
    <t>関東
甲信越静</t>
    <rPh sb="6" eb="7">
      <t>セイ</t>
    </rPh>
    <phoneticPr fontId="3"/>
  </si>
  <si>
    <t>合計</t>
    <rPh sb="0" eb="2">
      <t>ゴウケイ</t>
    </rPh>
    <phoneticPr fontId="9"/>
  </si>
  <si>
    <t>12～14</t>
    <phoneticPr fontId="3"/>
  </si>
  <si>
    <t>64～68</t>
    <phoneticPr fontId="3"/>
  </si>
  <si>
    <t>15～21</t>
    <phoneticPr fontId="3"/>
  </si>
  <si>
    <t>24～26</t>
    <phoneticPr fontId="3"/>
  </si>
  <si>
    <t>※１　人事院は、「事務」「技術」のいずれかにおいて、合計１名を採用予定。</t>
    <rPh sb="3" eb="6">
      <t>ジンジイン</t>
    </rPh>
    <rPh sb="9" eb="11">
      <t>ジム</t>
    </rPh>
    <rPh sb="13" eb="15">
      <t>ギジュツ</t>
    </rPh>
    <rPh sb="26" eb="28">
      <t>ゴウケイ</t>
    </rPh>
    <rPh sb="29" eb="30">
      <t>メイ</t>
    </rPh>
    <rPh sb="31" eb="33">
      <t>サイヨウ</t>
    </rPh>
    <rPh sb="33" eb="35">
      <t>ヨテイ</t>
    </rPh>
    <phoneticPr fontId="3"/>
  </si>
  <si>
    <t>※２　内閣府は、「技術」において１名、「事務」「技術」のいずれかにおいて合計３名、総計４名を採用予定。</t>
    <rPh sb="3" eb="5">
      <t>ナイカク</t>
    </rPh>
    <rPh sb="5" eb="6">
      <t>フ</t>
    </rPh>
    <rPh sb="9" eb="11">
      <t>ギジュツ</t>
    </rPh>
    <rPh sb="17" eb="18">
      <t>メイ</t>
    </rPh>
    <rPh sb="20" eb="22">
      <t>ジム</t>
    </rPh>
    <rPh sb="24" eb="26">
      <t>ギジュツ</t>
    </rPh>
    <rPh sb="36" eb="38">
      <t>ゴウケイ</t>
    </rPh>
    <rPh sb="39" eb="40">
      <t>メイ</t>
    </rPh>
    <rPh sb="41" eb="43">
      <t>ソウケイ</t>
    </rPh>
    <rPh sb="44" eb="45">
      <t>メイ</t>
    </rPh>
    <rPh sb="46" eb="48">
      <t>サイヨウ</t>
    </rPh>
    <rPh sb="48" eb="50">
      <t>ヨテイ</t>
    </rPh>
    <phoneticPr fontId="3"/>
  </si>
  <si>
    <t>2021年度　国家公務員中途採用者選考試験（就職氷河期世代）採用予定数　（令和3年5月18日時点）</t>
    <rPh sb="4" eb="6">
      <t>ネンド</t>
    </rPh>
    <rPh sb="7" eb="9">
      <t>コッカ</t>
    </rPh>
    <rPh sb="9" eb="12">
      <t>コウムイン</t>
    </rPh>
    <rPh sb="12" eb="14">
      <t>チュウト</t>
    </rPh>
    <rPh sb="14" eb="17">
      <t>サイヨウシャ</t>
    </rPh>
    <rPh sb="17" eb="19">
      <t>センコウ</t>
    </rPh>
    <rPh sb="19" eb="21">
      <t>シケン</t>
    </rPh>
    <rPh sb="22" eb="24">
      <t>シュウショク</t>
    </rPh>
    <rPh sb="24" eb="27">
      <t>ヒョウガキ</t>
    </rPh>
    <rPh sb="27" eb="29">
      <t>セダイ</t>
    </rPh>
    <rPh sb="30" eb="32">
      <t>サイヨウ</t>
    </rPh>
    <rPh sb="32" eb="35">
      <t>ヨテイスウ</t>
    </rPh>
    <rPh sb="37" eb="39">
      <t>レイワ</t>
    </rPh>
    <rPh sb="40" eb="41">
      <t>ネン</t>
    </rPh>
    <rPh sb="42" eb="43">
      <t>ガツ</t>
    </rPh>
    <rPh sb="45" eb="46">
      <t>ニチ</t>
    </rPh>
    <rPh sb="46" eb="48">
      <t>ジテン</t>
    </rPh>
    <phoneticPr fontId="3"/>
  </si>
  <si>
    <t>未定</t>
    <rPh sb="0" eb="2">
      <t>ミテイ</t>
    </rPh>
    <phoneticPr fontId="3"/>
  </si>
  <si>
    <t>デジタル庁</t>
    <rPh sb="4" eb="5">
      <t>チョウ</t>
    </rPh>
    <phoneticPr fontId="9"/>
  </si>
  <si>
    <t>　事務・技術のいずれかで採用</t>
    <rPh sb="1" eb="3">
      <t>ジム</t>
    </rPh>
    <rPh sb="4" eb="5">
      <t>ワザ</t>
    </rPh>
    <rPh sb="5" eb="6">
      <t>ジュツ</t>
    </rPh>
    <rPh sb="12" eb="14">
      <t>サイヨウ</t>
    </rPh>
    <phoneticPr fontId="3"/>
  </si>
  <si>
    <t>2024年度　国家公務員中途採用者選考試験（就職氷河期世代）採用予定数</t>
    <rPh sb="4" eb="6">
      <t>ネンド</t>
    </rPh>
    <rPh sb="7" eb="9">
      <t>コッカ</t>
    </rPh>
    <rPh sb="9" eb="12">
      <t>コウムイン</t>
    </rPh>
    <rPh sb="12" eb="14">
      <t>チュウト</t>
    </rPh>
    <rPh sb="14" eb="17">
      <t>サイヨウシャ</t>
    </rPh>
    <rPh sb="17" eb="19">
      <t>センコウ</t>
    </rPh>
    <rPh sb="19" eb="21">
      <t>シケン</t>
    </rPh>
    <rPh sb="22" eb="24">
      <t>シュウショク</t>
    </rPh>
    <rPh sb="24" eb="27">
      <t>ヒョウガキ</t>
    </rPh>
    <rPh sb="27" eb="29">
      <t>セダイ</t>
    </rPh>
    <rPh sb="30" eb="32">
      <t>サイヨウ</t>
    </rPh>
    <rPh sb="32" eb="35">
      <t>ヨテイスウ</t>
    </rPh>
    <phoneticPr fontId="3"/>
  </si>
  <si>
    <t>　事務・技術</t>
    <rPh sb="1" eb="2">
      <t>コト</t>
    </rPh>
    <rPh sb="2" eb="3">
      <t>ツトム</t>
    </rPh>
    <rPh sb="4" eb="6">
      <t>ギジュツ</t>
    </rPh>
    <phoneticPr fontId="3"/>
  </si>
  <si>
    <t>事務</t>
    <rPh sb="0" eb="2">
      <t>ジム</t>
    </rPh>
    <phoneticPr fontId="3"/>
  </si>
  <si>
    <t>技術</t>
    <rPh sb="0" eb="2">
      <t>ギジュツ</t>
    </rPh>
    <phoneticPr fontId="3"/>
  </si>
  <si>
    <t>備考</t>
    <rPh sb="0" eb="2">
      <t>ビコウ</t>
    </rPh>
    <phoneticPr fontId="3"/>
  </si>
  <si>
    <t>事務計</t>
    <rPh sb="0" eb="2">
      <t>ジム</t>
    </rPh>
    <rPh sb="2" eb="3">
      <t>ケイ</t>
    </rPh>
    <phoneticPr fontId="3"/>
  </si>
  <si>
    <t>東海北陸</t>
  </si>
  <si>
    <t>技術計</t>
    <rPh sb="0" eb="2">
      <t>ギジュツ</t>
    </rPh>
    <rPh sb="2" eb="3">
      <t>ケイ</t>
    </rPh>
    <phoneticPr fontId="3"/>
  </si>
  <si>
    <t>関東
甲信越</t>
  </si>
  <si>
    <t xml:space="preserve">※
</t>
    <phoneticPr fontId="3"/>
  </si>
  <si>
    <t>※事務、技術のいずれかにおいて合計１名を採用予定</t>
    <rPh sb="1" eb="3">
      <t>ジム</t>
    </rPh>
    <rPh sb="4" eb="6">
      <t>ギジュツ</t>
    </rPh>
    <rPh sb="15" eb="17">
      <t>ゴウケイ</t>
    </rPh>
    <rPh sb="18" eb="19">
      <t>メイ</t>
    </rPh>
    <rPh sb="20" eb="22">
      <t>サイヨウ</t>
    </rPh>
    <rPh sb="22" eb="24">
      <t>ヨテイ</t>
    </rPh>
    <phoneticPr fontId="3"/>
  </si>
  <si>
    <t>※人事院は、「事務」「技術」のいずれかにおいて、合計１名を採用予定。</t>
    <rPh sb="1" eb="4">
      <t>ジンジイン</t>
    </rPh>
    <phoneticPr fontId="3"/>
  </si>
  <si>
    <t>※農林水産省中国四国農政局は、「中国」、「四国」のいずれかにおいて、合計１名を採用予定。</t>
    <rPh sb="1" eb="3">
      <t>ノウリン</t>
    </rPh>
    <rPh sb="3" eb="6">
      <t>スイサンショウ</t>
    </rPh>
    <rPh sb="6" eb="8">
      <t>チュウゴク</t>
    </rPh>
    <rPh sb="8" eb="10">
      <t>シコク</t>
    </rPh>
    <rPh sb="10" eb="13">
      <t>ノウセイキョク</t>
    </rPh>
    <rPh sb="16" eb="18">
      <t>チュウゴク</t>
    </rPh>
    <rPh sb="21" eb="23">
      <t>シコク</t>
    </rPh>
    <rPh sb="34" eb="36">
      <t>ゴウケイ</t>
    </rPh>
    <phoneticPr fontId="3"/>
  </si>
  <si>
    <r>
      <t>※国土交通省北陸地方整備局は、「事務東北」「事務関東甲信越」「事務東海北陸」のいずれかにおいて合計１名、「技術東北」「技術関東甲信越」「技術東海北陸」のいずれかにおいて、合計１名を採用予定。詳細は試験区分別採用予定機関一覧</t>
    </r>
    <r>
      <rPr>
        <sz val="22"/>
        <color rgb="FF00B050"/>
        <rFont val="BIZ UDPゴシック"/>
        <family val="3"/>
        <charset val="128"/>
      </rPr>
      <t>（未作成）</t>
    </r>
    <r>
      <rPr>
        <sz val="22"/>
        <color rgb="FFFF0000"/>
        <rFont val="BIZ UDPゴシック"/>
        <family val="3"/>
        <charset val="128"/>
      </rPr>
      <t>を参照。</t>
    </r>
    <rPh sb="1" eb="3">
      <t>コクド</t>
    </rPh>
    <rPh sb="3" eb="6">
      <t>コウツウショウ</t>
    </rPh>
    <rPh sb="6" eb="8">
      <t>ホクリク</t>
    </rPh>
    <rPh sb="8" eb="10">
      <t>チホウ</t>
    </rPh>
    <rPh sb="10" eb="13">
      <t>セイビキョク</t>
    </rPh>
    <rPh sb="47" eb="49">
      <t>ゴウケイ</t>
    </rPh>
    <rPh sb="85" eb="87">
      <t>ゴウケイ</t>
    </rPh>
    <rPh sb="95" eb="97">
      <t>ショウサイ</t>
    </rPh>
    <rPh sb="103" eb="107">
      <t>サイヨウヨテイ</t>
    </rPh>
    <rPh sb="107" eb="109">
      <t>キカン</t>
    </rPh>
    <rPh sb="109" eb="111">
      <t>イチラン</t>
    </rPh>
    <rPh sb="112" eb="115">
      <t>ミサクセイ</t>
    </rPh>
    <rPh sb="117" eb="119">
      <t>サンショウ</t>
    </rPh>
    <phoneticPr fontId="3"/>
  </si>
  <si>
    <r>
      <t>　 国土交通省中部地方整備局は、「事務関東甲信越」「事務東海北陸」のいずれかにおいて、合計１名、「技術関東甲信越」「技術東海北陸」のいずれかにおいて、合計１名を採用予定。詳細は試験区分別採用予定機関一覧</t>
    </r>
    <r>
      <rPr>
        <sz val="22"/>
        <color rgb="FF00B050"/>
        <rFont val="BIZ UDPゴシック"/>
        <family val="3"/>
        <charset val="128"/>
      </rPr>
      <t>（未作成）</t>
    </r>
    <r>
      <rPr>
        <sz val="22"/>
        <color rgb="FFFF0000"/>
        <rFont val="BIZ UDPゴシック"/>
        <family val="3"/>
        <charset val="128"/>
      </rPr>
      <t>を参照。</t>
    </r>
    <rPh sb="2" eb="4">
      <t>コクド</t>
    </rPh>
    <rPh sb="4" eb="7">
      <t>コウツウショウ</t>
    </rPh>
    <rPh sb="43" eb="45">
      <t>ゴウケイ</t>
    </rPh>
    <rPh sb="75" eb="77">
      <t>ゴウケイ</t>
    </rPh>
    <rPh sb="82" eb="84">
      <t>ヨテイ</t>
    </rPh>
    <phoneticPr fontId="3"/>
  </si>
  <si>
    <r>
      <t>　 国土交通省近畿地方整備局は、「技術東海北陸」「技術近畿」のいずれかにおいて、合計３名を採用予定。詳細は試験区分別採用予定機関一覧</t>
    </r>
    <r>
      <rPr>
        <sz val="22"/>
        <color rgb="FF00B050"/>
        <rFont val="BIZ UDPゴシック"/>
        <family val="3"/>
        <charset val="128"/>
      </rPr>
      <t>（未作成）</t>
    </r>
    <r>
      <rPr>
        <sz val="22"/>
        <color rgb="FFFF0000"/>
        <rFont val="BIZ UDPゴシック"/>
        <family val="3"/>
        <charset val="128"/>
      </rPr>
      <t>を参照。</t>
    </r>
    <rPh sb="2" eb="7">
      <t>コクドコウツウショウ</t>
    </rPh>
    <rPh sb="40" eb="42">
      <t>ゴウケイ</t>
    </rPh>
    <rPh sb="47" eb="49">
      <t>ヨテイ</t>
    </rPh>
    <phoneticPr fontId="3"/>
  </si>
  <si>
    <t>※環境省は、「事務」「技術」のいずれかにおいて、合計１名を採用予定。</t>
    <rPh sb="1" eb="4">
      <t>カンキョウショウ</t>
    </rPh>
    <phoneticPr fontId="3"/>
  </si>
  <si>
    <t>刑務官</t>
    <rPh sb="0" eb="1">
      <t>ケイ</t>
    </rPh>
    <rPh sb="1" eb="2">
      <t>ツトム</t>
    </rPh>
    <rPh sb="2" eb="3">
      <t>カン</t>
    </rPh>
    <phoneticPr fontId="3"/>
  </si>
  <si>
    <t>入国警備官</t>
    <rPh sb="0" eb="5">
      <t>ニュウコクケイビカン</t>
    </rPh>
    <phoneticPr fontId="3"/>
  </si>
  <si>
    <t>ー</t>
    <phoneticPr fontId="3"/>
  </si>
  <si>
    <t>－</t>
    <phoneticPr fontId="3"/>
  </si>
  <si>
    <t>※</t>
    <phoneticPr fontId="3"/>
  </si>
  <si>
    <t>こども家庭庁</t>
    <rPh sb="3" eb="5">
      <t>カテイ</t>
    </rPh>
    <rPh sb="5" eb="6">
      <t>チョウ</t>
    </rPh>
    <phoneticPr fontId="9"/>
  </si>
  <si>
    <t>原子力規制庁</t>
    <rPh sb="0" eb="3">
      <t>ゲンシリョク</t>
    </rPh>
    <rPh sb="3" eb="6">
      <t>キセイチョウ</t>
    </rPh>
    <phoneticPr fontId="9"/>
  </si>
  <si>
    <t>海上保安庁</t>
    <rPh sb="0" eb="2">
      <t>カイジョウ</t>
    </rPh>
    <rPh sb="2" eb="5">
      <t>ホアンチョウ</t>
    </rPh>
    <phoneticPr fontId="9"/>
  </si>
  <si>
    <t>　 海上保安庁第三管区海上保安本部については、「事務関東甲信越」において１名を採用予定。</t>
    <rPh sb="2" eb="4">
      <t>カイジョウ</t>
    </rPh>
    <rPh sb="4" eb="7">
      <t>ホアンチョウ</t>
    </rPh>
    <rPh sb="8" eb="9">
      <t>サン</t>
    </rPh>
    <rPh sb="26" eb="31">
      <t>カントウコウシンエツ</t>
    </rPh>
    <rPh sb="37" eb="38">
      <t>メイ</t>
    </rPh>
    <phoneticPr fontId="3"/>
  </si>
  <si>
    <t>　 海上保安庁第九管区海上保安本部については、「技術関東甲信越」において２名を採用予定。</t>
    <rPh sb="2" eb="4">
      <t>カイジョウ</t>
    </rPh>
    <rPh sb="4" eb="7">
      <t>ホアンチョウ</t>
    </rPh>
    <rPh sb="8" eb="9">
      <t>キュウ</t>
    </rPh>
    <rPh sb="26" eb="28">
      <t>カントウ</t>
    </rPh>
    <rPh sb="28" eb="31">
      <t>コウシンエツ</t>
    </rPh>
    <phoneticPr fontId="3"/>
  </si>
  <si>
    <t>※人事院は、「事務」、「技術」のいずれかにおいて、１名を採用予定。</t>
    <rPh sb="1" eb="4">
      <t>ジンジイン</t>
    </rPh>
    <phoneticPr fontId="3"/>
  </si>
  <si>
    <t>　 国土交通省北陸地方整備局については、「事務東北」、「技術東北」、「事務関東甲信越」、「技術関東甲信越」、「事務東海北陸」、「技術東海北陸」のいずれかにおいて、１名を採用予定</t>
    <phoneticPr fontId="3"/>
  </si>
  <si>
    <t>　 国土交通省中部地方整備局については、「事務関東甲信越」、「事務東海北陸」、「技術関東甲信越」、「技術東海北陸」のいずれかにおいて、２名を採用予定</t>
    <phoneticPr fontId="3"/>
  </si>
  <si>
    <t>　 国土交通省近畿地方整備局については、「技術東海北陸」、「技術近畿」のいずれかにおいて、３名を採用予定。</t>
    <phoneticPr fontId="3"/>
  </si>
  <si>
    <t xml:space="preserve">   国土交通省九州地方整備局については、「事務九州」、「技術九州」のいずれかにおいて、２名を採用予定</t>
    <phoneticPr fontId="3"/>
  </si>
  <si>
    <t>　 海上保安庁第四管区海上保安本部については、「事務東海北陸」、「技術東海北陸」のいずれかにおいて、１名を採用予定。</t>
    <rPh sb="2" eb="4">
      <t>カイジョウ</t>
    </rPh>
    <rPh sb="4" eb="7">
      <t>ホアンチョウ</t>
    </rPh>
    <phoneticPr fontId="3"/>
  </si>
  <si>
    <t>　 海上保安庁第七管区海上保安本部については、「事務九州」、「技術九州」のいずれかにおいて、１名を採用予定。</t>
    <rPh sb="2" eb="7">
      <t>カイジョウホアンチョウ</t>
    </rPh>
    <phoneticPr fontId="3"/>
  </si>
  <si>
    <t>　 海上保安庁第十管区海上保安本部については、「事務九州」、「技術九州」のいずれかにおいて、１名を採用予定。</t>
    <rPh sb="2" eb="7">
      <t>カイジョウホアンチョウ</t>
    </rPh>
    <phoneticPr fontId="3"/>
  </si>
  <si>
    <t>※デジタル庁については、「事務」、「技術」のいずれかにおいて、５名を採用予定。</t>
    <rPh sb="5" eb="6">
      <t>チョウ</t>
    </rPh>
    <rPh sb="13" eb="15">
      <t>ジム</t>
    </rPh>
    <rPh sb="18" eb="20">
      <t>ギジュツ</t>
    </rPh>
    <rPh sb="32" eb="33">
      <t>メイ</t>
    </rPh>
    <rPh sb="34" eb="36">
      <t>サイヨウ</t>
    </rPh>
    <rPh sb="36" eb="38">
      <t>ヨテイ</t>
    </rPh>
    <phoneticPr fontId="3"/>
  </si>
  <si>
    <t>ー</t>
  </si>
  <si>
    <t>出入国在留管理庁</t>
    <rPh sb="0" eb="3">
      <t>シュツニュウコク</t>
    </rPh>
    <rPh sb="3" eb="5">
      <t>ザイリュウ</t>
    </rPh>
    <rPh sb="5" eb="8">
      <t>カンリチョウ</t>
    </rPh>
    <phoneticPr fontId="9"/>
  </si>
  <si>
    <t>2026年度　国家公務員中途採用者選考試験（就職氷河期世代）採用予定数</t>
    <rPh sb="4" eb="6">
      <t>ネンド</t>
    </rPh>
    <rPh sb="7" eb="9">
      <t>コッカ</t>
    </rPh>
    <rPh sb="9" eb="12">
      <t>コウムイン</t>
    </rPh>
    <rPh sb="12" eb="14">
      <t>チュウト</t>
    </rPh>
    <rPh sb="14" eb="17">
      <t>サイヨウシャ</t>
    </rPh>
    <rPh sb="17" eb="19">
      <t>センコウ</t>
    </rPh>
    <rPh sb="19" eb="21">
      <t>シケン</t>
    </rPh>
    <rPh sb="22" eb="24">
      <t>シュウショク</t>
    </rPh>
    <rPh sb="24" eb="27">
      <t>ヒョウガキ</t>
    </rPh>
    <rPh sb="27" eb="29">
      <t>セダイ</t>
    </rPh>
    <rPh sb="30" eb="32">
      <t>サイヨウ</t>
    </rPh>
    <rPh sb="32" eb="35">
      <t>ヨテイスウ</t>
    </rPh>
    <phoneticPr fontId="3"/>
  </si>
  <si>
    <t>※国土交通省東北地方整備局については、「事務東北」において２名、「技術東北」において３名を採用予定。</t>
    <rPh sb="1" eb="3">
      <t>コクド</t>
    </rPh>
    <rPh sb="3" eb="6">
      <t>コウツウショウ</t>
    </rPh>
    <rPh sb="6" eb="8">
      <t>トウホク</t>
    </rPh>
    <rPh sb="8" eb="10">
      <t>チホウ</t>
    </rPh>
    <rPh sb="10" eb="13">
      <t>セイビキョク</t>
    </rPh>
    <rPh sb="20" eb="22">
      <t>ジム</t>
    </rPh>
    <rPh sb="22" eb="24">
      <t>トウホク</t>
    </rPh>
    <rPh sb="30" eb="31">
      <t>メイ</t>
    </rPh>
    <rPh sb="33" eb="35">
      <t>ギジュツ</t>
    </rPh>
    <rPh sb="35" eb="37">
      <t>トウホク</t>
    </rPh>
    <rPh sb="43" eb="44">
      <t>メイ</t>
    </rPh>
    <rPh sb="45" eb="47">
      <t>サイヨウ</t>
    </rPh>
    <rPh sb="47" eb="49">
      <t>ヨテイ</t>
    </rPh>
    <phoneticPr fontId="3"/>
  </si>
  <si>
    <t>　 国土交通省関東地方整備局については、「事務関東甲信越」において１名、「技術関東甲信越」において１名を採用予定。</t>
    <rPh sb="2" eb="4">
      <t>コクド</t>
    </rPh>
    <rPh sb="4" eb="7">
      <t>コウツウショウ</t>
    </rPh>
    <rPh sb="7" eb="9">
      <t>カントウ</t>
    </rPh>
    <rPh sb="9" eb="11">
      <t>チホウ</t>
    </rPh>
    <rPh sb="11" eb="14">
      <t>セイビキョク</t>
    </rPh>
    <rPh sb="21" eb="23">
      <t>ジム</t>
    </rPh>
    <rPh sb="23" eb="25">
      <t>カントウ</t>
    </rPh>
    <rPh sb="25" eb="28">
      <t>コウシンエツ</t>
    </rPh>
    <rPh sb="34" eb="35">
      <t>メイ</t>
    </rPh>
    <rPh sb="37" eb="39">
      <t>ギジュツ</t>
    </rPh>
    <rPh sb="39" eb="41">
      <t>カントウ</t>
    </rPh>
    <rPh sb="41" eb="44">
      <t>コウシンエツ</t>
    </rPh>
    <rPh sb="50" eb="51">
      <t>メイ</t>
    </rPh>
    <rPh sb="52" eb="54">
      <t>サイヨウ</t>
    </rPh>
    <rPh sb="54" eb="56">
      <t>ヨテイ</t>
    </rPh>
    <phoneticPr fontId="3"/>
  </si>
  <si>
    <t>　 海上保安庁第一管区海上保安本部については、「事務北海道」、「技術北海道」のいずれかにおいて、１名を採用予定。</t>
    <rPh sb="2" eb="4">
      <t>カイジョウ</t>
    </rPh>
    <rPh sb="4" eb="7">
      <t>ホアンチョウ</t>
    </rPh>
    <phoneticPr fontId="3"/>
  </si>
  <si>
    <t>※海上保安庁本庁は、「事務関東甲信越」、「技術関東甲信越」のいずれかにおいて、３名を採用予定。</t>
    <rPh sb="1" eb="3">
      <t>カイジョウ</t>
    </rPh>
    <rPh sb="3" eb="5">
      <t>ホアン</t>
    </rPh>
    <rPh sb="5" eb="6">
      <t>チョウ</t>
    </rPh>
    <rPh sb="6" eb="8">
      <t>ホンチョウ</t>
    </rPh>
    <phoneticPr fontId="3"/>
  </si>
  <si>
    <t>※環境省は、環境省本省、原子力規制庁本庁のいずれかにおいて、合計１名を採用予定。</t>
    <rPh sb="1" eb="4">
      <t>カンキョウショウ</t>
    </rPh>
    <rPh sb="6" eb="9">
      <t>カンキョウショウ</t>
    </rPh>
    <rPh sb="9" eb="11">
      <t>ホンショウ</t>
    </rPh>
    <rPh sb="12" eb="15">
      <t>ゲンシリョク</t>
    </rPh>
    <rPh sb="15" eb="18">
      <t>キセイチョウ</t>
    </rPh>
    <rPh sb="18" eb="20">
      <t>ホンチョウ</t>
    </rPh>
    <rPh sb="30" eb="32">
      <t>ゴウケイ</t>
    </rPh>
    <rPh sb="33" eb="34">
      <t>メイ</t>
    </rPh>
    <rPh sb="35" eb="37">
      <t>サイヨウ</t>
    </rPh>
    <rPh sb="37" eb="39">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</si>
</sst>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font>
      <sz val="11"/>
      <color theme="1"/>
      <name val="游ゴシック"/>
      <family val="2"/>
      <charset val="128"/>
      <scheme val="minor"/>
    </font>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16"/>
      <name val="游ゴシック"/>
      <family val="3"/>
      <charset val="128"/>
      <scheme val="minor"/>
    </font>
    <font>
      <sz val="14"/>
      <name val="游ゴシック"/>
      <family val="3"/>
      <charset val="128"/>
      <scheme val="minor"/>
    </font>
    <font>
      <b/>
      <sz val="26"/>
      <name val="游ゴシック"/>
      <family val="3"/>
      <charset val="128"/>
      <scheme val="minor"/>
    </font>
    <font>
      <sz val="11"/>
      <name val="ＭＳ Ｐゴシック"/>
      <family val="3"/>
      <charset val="128"/>
    </font>
    <font>
      <sz val="20"/>
      <name val="游ゴシック"/>
      <family val="3"/>
      <charset val="128"/>
      <scheme val="minor"/>
    </font>
    <font>
      <sz val="6"/>
      <name val="ＭＳ Ｐゴシック"/>
      <family val="3"/>
      <charset val="128"/>
    </font>
    <font>
      <sz val="22"/>
      <name val="游ゴシック"/>
      <family val="3"/>
      <charset val="128"/>
      <scheme val="minor"/>
    </font>
    <font>
      <sz val="22"/>
      <color theme="1"/>
      <name val="游ゴシック"/>
      <family val="3"/>
      <charset val="128"/>
      <scheme val="minor"/>
    </font>
    <font>
      <b/>
      <sz val="22"/>
      <color theme="1"/>
      <name val="游ゴシック"/>
      <family val="3"/>
      <charset val="128"/>
      <scheme val="minor"/>
    </font>
    <font>
      <sz val="22"/>
      <color rgb="FFFF0000"/>
      <name val="游ゴシック"/>
      <family val="3"/>
      <charset val="128"/>
      <scheme val="minor"/>
    </font>
    <font>
      <sz val="18"/>
      <color theme="1"/>
      <name val="游ゴシック"/>
      <family val="2"/>
      <charset val="128"/>
      <scheme val="minor"/>
    </font>
    <font>
      <b/>
      <sz val="48"/>
      <name val="BIZ UDPゴシック"/>
      <family val="3"/>
      <charset val="128"/>
    </font>
    <font>
      <sz val="11"/>
      <name val="BIZ UDPゴシック"/>
      <family val="3"/>
      <charset val="128"/>
    </font>
    <font>
      <sz val="14"/>
      <name val="BIZ UDPゴシック"/>
      <family val="3"/>
      <charset val="128"/>
    </font>
    <font>
      <b/>
      <sz val="26"/>
      <name val="BIZ UDPゴシック"/>
      <family val="3"/>
      <charset val="128"/>
    </font>
    <font>
      <b/>
      <sz val="28"/>
      <name val="BIZ UDPゴシック"/>
      <family val="3"/>
      <charset val="128"/>
    </font>
    <font>
      <sz val="22"/>
      <name val="BIZ UDPゴシック"/>
      <family val="3"/>
      <charset val="128"/>
    </font>
    <font>
      <sz val="20"/>
      <name val="BIZ UDPゴシック"/>
      <family val="3"/>
      <charset val="128"/>
    </font>
    <font>
      <sz val="12"/>
      <name val="BIZ UDPゴシック"/>
      <family val="3"/>
      <charset val="128"/>
    </font>
    <font>
      <sz val="24"/>
      <name val="BIZ UDPゴシック"/>
      <family val="3"/>
      <charset val="128"/>
    </font>
    <font>
      <b/>
      <sz val="22"/>
      <name val="BIZ UDPゴシック"/>
      <family val="3"/>
      <charset val="128"/>
    </font>
    <font>
      <b/>
      <sz val="16"/>
      <name val="BIZ UDPゴシック"/>
      <family val="3"/>
      <charset val="128"/>
    </font>
    <font>
      <sz val="22"/>
      <color rgb="FFFF0000"/>
      <name val="BIZ UDPゴシック"/>
      <family val="3"/>
      <charset val="128"/>
    </font>
    <font>
      <b/>
      <sz val="9"/>
      <color indexed="81"/>
      <name val="MS P ゴシック"/>
      <family val="3"/>
      <charset val="128"/>
    </font>
    <font>
      <sz val="22"/>
      <color rgb="FF00B050"/>
      <name val="BIZ UDPゴシック"/>
      <family val="3"/>
      <charset val="128"/>
    </font>
    <font>
      <sz val="9"/>
      <color indexed="81"/>
      <name val="MS P ゴシック"/>
      <family val="3"/>
      <charset val="128"/>
    </font>
    <font>
      <b/>
      <sz val="16"/>
      <color indexed="81"/>
      <name val="MS P ゴシック"/>
      <family val="3"/>
      <charset val="128"/>
    </font>
    <font>
      <sz val="22"/>
      <color theme="1"/>
      <name val="BIZ UDPゴシック"/>
      <family val="3"/>
      <charset val="128"/>
    </font>
    <font>
      <sz val="14"/>
      <color theme="1"/>
      <name val="BIZ UDPゴシック"/>
      <family val="3"/>
      <charset val="128"/>
    </font>
    <font>
      <sz val="24"/>
      <color theme="1"/>
      <name val="BIZ UDPゴシック"/>
      <family val="3"/>
      <charset val="128"/>
    </font>
    <font>
      <b/>
      <sz val="22"/>
      <color theme="1"/>
      <name val="BIZ UDPゴシック"/>
      <family val="3"/>
      <charset val="128"/>
    </font>
    <font>
      <b/>
      <sz val="26"/>
      <color theme="1"/>
      <name val="BIZ UDPゴシック"/>
      <family val="3"/>
      <charset val="128"/>
    </font>
    <font>
      <b/>
      <sz val="28"/>
      <color theme="1"/>
      <name val="BIZ UDPゴシック"/>
      <family val="3"/>
      <charset val="128"/>
    </font>
    <font>
      <sz val="11"/>
      <color theme="1"/>
      <name val="BIZ UDPゴシック"/>
      <family val="3"/>
      <charset val="128"/>
    </font>
    <font>
      <sz val="12"/>
      <color theme="1"/>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double">
        <color indexed="64"/>
      </left>
      <right style="medium">
        <color indexed="64"/>
      </right>
      <top style="medium">
        <color indexed="64"/>
      </top>
      <bottom/>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thin">
        <color indexed="64"/>
      </right>
      <top/>
      <bottom/>
      <diagonal/>
    </border>
    <border>
      <left/>
      <right style="medium">
        <color indexed="64"/>
      </right>
      <top/>
      <bottom/>
      <diagonal/>
    </border>
    <border>
      <left style="thin">
        <color indexed="64"/>
      </left>
      <right style="medium">
        <color indexed="64"/>
      </right>
      <top/>
      <bottom/>
      <diagonal/>
    </border>
    <border>
      <left style="double">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double">
        <color indexed="64"/>
      </left>
      <right style="medium">
        <color indexed="64"/>
      </right>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double">
        <color indexed="64"/>
      </left>
      <right style="medium">
        <color indexed="64"/>
      </right>
      <top/>
      <bottom/>
      <diagonal/>
    </border>
    <border>
      <left style="medium">
        <color indexed="64"/>
      </left>
      <right style="medium">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7" fillId="0" borderId="0"/>
    <xf numFmtId="38" fontId="2" fillId="0" borderId="0" applyFont="0" applyFill="0" applyBorder="0" applyAlignment="0" applyProtection="0">
      <alignment vertical="center"/>
    </xf>
  </cellStyleXfs>
  <cellXfs count="343">
    <xf numFmtId="0" fontId="0" fillId="0" borderId="0" xfId="0">
      <alignment vertical="center"/>
    </xf>
    <xf numFmtId="0" fontId="5" fillId="0" borderId="0" xfId="2" applyFont="1">
      <alignment vertical="center"/>
    </xf>
    <xf numFmtId="0" fontId="10" fillId="0" borderId="1" xfId="2" applyFont="1" applyBorder="1" applyAlignment="1">
      <alignment horizontal="center" vertical="center" shrinkToFit="1"/>
    </xf>
    <xf numFmtId="0" fontId="10" fillId="0" borderId="2" xfId="2" applyFont="1" applyBorder="1" applyAlignment="1">
      <alignment horizontal="center" vertical="center" shrinkToFit="1"/>
    </xf>
    <xf numFmtId="0" fontId="10" fillId="0" borderId="5" xfId="2" applyFont="1" applyBorder="1" applyAlignment="1">
      <alignment horizontal="center" vertical="center" shrinkToFit="1"/>
    </xf>
    <xf numFmtId="38" fontId="10" fillId="0" borderId="2" xfId="1" applyFont="1" applyFill="1" applyBorder="1" applyAlignment="1">
      <alignment horizontal="center" vertical="center" shrinkToFit="1"/>
    </xf>
    <xf numFmtId="0" fontId="10" fillId="0" borderId="2" xfId="3" applyFont="1" applyBorder="1" applyAlignment="1">
      <alignment horizontal="center" vertical="center" shrinkToFit="1"/>
    </xf>
    <xf numFmtId="38" fontId="10" fillId="0" borderId="1" xfId="1" applyFont="1" applyFill="1" applyBorder="1" applyAlignment="1">
      <alignment horizontal="center" vertical="center" shrinkToFit="1"/>
    </xf>
    <xf numFmtId="0" fontId="10" fillId="0" borderId="1" xfId="2" applyFont="1" applyBorder="1" applyAlignment="1">
      <alignment horizontal="center" vertical="center"/>
    </xf>
    <xf numFmtId="0" fontId="10" fillId="0" borderId="1" xfId="3" applyFont="1" applyBorder="1" applyAlignment="1">
      <alignment horizontal="center" vertical="center"/>
    </xf>
    <xf numFmtId="0" fontId="4" fillId="0" borderId="13"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38" fontId="10" fillId="0" borderId="18" xfId="1" applyFont="1" applyFill="1" applyBorder="1" applyAlignment="1">
      <alignment horizontal="center" vertical="center" shrinkToFit="1"/>
    </xf>
    <xf numFmtId="38" fontId="10" fillId="0" borderId="19" xfId="1" applyFont="1" applyFill="1" applyBorder="1" applyAlignment="1">
      <alignment horizontal="center" vertical="center" shrinkToFit="1"/>
    </xf>
    <xf numFmtId="0" fontId="10" fillId="0" borderId="19" xfId="2" applyFont="1" applyBorder="1" applyAlignment="1">
      <alignment horizontal="center" vertical="center" shrinkToFit="1"/>
    </xf>
    <xf numFmtId="0" fontId="10" fillId="0" borderId="20" xfId="2" applyFont="1" applyBorder="1" applyAlignment="1">
      <alignment horizontal="center" vertical="center" shrinkToFit="1"/>
    </xf>
    <xf numFmtId="176" fontId="4" fillId="0" borderId="0" xfId="2" applyNumberFormat="1" applyFont="1">
      <alignment vertical="center"/>
    </xf>
    <xf numFmtId="0" fontId="10" fillId="0" borderId="21" xfId="2" applyFont="1" applyBorder="1" applyAlignment="1">
      <alignment horizontal="center" vertical="center" shrinkToFit="1"/>
    </xf>
    <xf numFmtId="0" fontId="10" fillId="0" borderId="22" xfId="2" applyFont="1" applyBorder="1" applyAlignment="1">
      <alignment horizontal="center" vertical="center" shrinkToFit="1"/>
    </xf>
    <xf numFmtId="0" fontId="10" fillId="0" borderId="23" xfId="3" applyFont="1" applyBorder="1" applyAlignment="1">
      <alignment horizontal="center" vertical="center" shrinkToFit="1"/>
    </xf>
    <xf numFmtId="0" fontId="10" fillId="0" borderId="28" xfId="3" applyFont="1" applyBorder="1" applyAlignment="1">
      <alignment horizontal="center" vertical="center" shrinkToFit="1"/>
    </xf>
    <xf numFmtId="176" fontId="10" fillId="0" borderId="28" xfId="3" applyNumberFormat="1" applyFont="1" applyBorder="1" applyAlignment="1">
      <alignment horizontal="center" vertical="center" shrinkToFit="1"/>
    </xf>
    <xf numFmtId="0" fontId="10" fillId="0" borderId="28" xfId="2" applyFont="1" applyBorder="1" applyAlignment="1">
      <alignment horizontal="center" vertical="center" shrinkToFit="1"/>
    </xf>
    <xf numFmtId="0" fontId="10" fillId="0" borderId="29" xfId="2" applyFont="1" applyBorder="1" applyAlignment="1">
      <alignment horizontal="center" vertical="center" shrinkToFit="1"/>
    </xf>
    <xf numFmtId="0" fontId="10" fillId="0" borderId="1" xfId="3" applyFont="1" applyBorder="1" applyAlignment="1">
      <alignment horizontal="center" vertical="center" wrapText="1" shrinkToFit="1"/>
    </xf>
    <xf numFmtId="0" fontId="10" fillId="0" borderId="2" xfId="3" applyFont="1" applyBorder="1" applyAlignment="1">
      <alignment horizontal="center" vertical="center" wrapText="1" shrinkToFit="1"/>
    </xf>
    <xf numFmtId="0" fontId="10" fillId="0" borderId="1" xfId="3" applyFont="1" applyBorder="1" applyAlignment="1">
      <alignment horizontal="center" vertical="center" shrinkToFit="1"/>
    </xf>
    <xf numFmtId="0" fontId="10" fillId="0" borderId="5" xfId="3" applyFont="1" applyBorder="1" applyAlignment="1">
      <alignment horizontal="center" vertical="center" wrapText="1" shrinkToFit="1"/>
    </xf>
    <xf numFmtId="0" fontId="10" fillId="0" borderId="5" xfId="3" applyFont="1" applyBorder="1" applyAlignment="1">
      <alignment horizontal="center" vertical="center" shrinkToFit="1"/>
    </xf>
    <xf numFmtId="176" fontId="10" fillId="0" borderId="13" xfId="3" applyNumberFormat="1" applyFont="1" applyBorder="1" applyAlignment="1">
      <alignment horizontal="center" vertical="center" shrinkToFit="1"/>
    </xf>
    <xf numFmtId="38" fontId="10" fillId="0" borderId="14" xfId="3" applyNumberFormat="1" applyFont="1" applyBorder="1" applyAlignment="1">
      <alignment horizontal="center" vertical="center" shrinkToFit="1"/>
    </xf>
    <xf numFmtId="38" fontId="10" fillId="0" borderId="15" xfId="3" applyNumberFormat="1" applyFont="1" applyBorder="1" applyAlignment="1">
      <alignment horizontal="center" vertical="center" shrinkToFit="1"/>
    </xf>
    <xf numFmtId="0" fontId="10" fillId="0" borderId="27" xfId="2" applyFont="1" applyBorder="1" applyAlignment="1">
      <alignment horizontal="center" vertical="center"/>
    </xf>
    <xf numFmtId="0" fontId="11" fillId="0" borderId="2" xfId="3" applyFont="1" applyBorder="1" applyAlignment="1">
      <alignment horizontal="center" vertical="center" shrinkToFit="1"/>
    </xf>
    <xf numFmtId="0" fontId="11" fillId="0" borderId="2" xfId="3" applyFont="1" applyBorder="1" applyAlignment="1">
      <alignment horizontal="center" vertical="center" wrapText="1" shrinkToFit="1"/>
    </xf>
    <xf numFmtId="0" fontId="11" fillId="0" borderId="28" xfId="2" applyFont="1" applyBorder="1" applyAlignment="1">
      <alignment horizontal="center" vertical="center" shrinkToFit="1"/>
    </xf>
    <xf numFmtId="38" fontId="11" fillId="0" borderId="14" xfId="3" applyNumberFormat="1" applyFont="1" applyBorder="1" applyAlignment="1">
      <alignment horizontal="center" vertical="center" shrinkToFit="1"/>
    </xf>
    <xf numFmtId="0" fontId="10" fillId="0" borderId="36" xfId="3" applyFont="1" applyBorder="1" applyAlignment="1">
      <alignment horizontal="center" vertical="center" wrapText="1" shrinkToFit="1"/>
    </xf>
    <xf numFmtId="0" fontId="10" fillId="0" borderId="37" xfId="3" applyFont="1" applyBorder="1" applyAlignment="1">
      <alignment horizontal="center" vertical="center" wrapText="1" shrinkToFit="1"/>
    </xf>
    <xf numFmtId="0" fontId="10" fillId="0" borderId="38"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0" fillId="0" borderId="23" xfId="3" applyFont="1" applyBorder="1" applyAlignment="1">
      <alignment horizontal="center" vertical="center" wrapText="1" shrinkToFit="1"/>
    </xf>
    <xf numFmtId="0" fontId="0" fillId="0" borderId="24" xfId="0" applyBorder="1">
      <alignment vertical="center"/>
    </xf>
    <xf numFmtId="0" fontId="4" fillId="0" borderId="9" xfId="2" applyFont="1" applyBorder="1" applyAlignment="1">
      <alignment horizontal="center" vertical="center" wrapText="1"/>
    </xf>
    <xf numFmtId="0" fontId="10" fillId="0" borderId="12" xfId="2" applyFont="1" applyBorder="1" applyAlignment="1">
      <alignment horizontal="center" vertical="center" shrinkToFit="1"/>
    </xf>
    <xf numFmtId="0" fontId="10" fillId="0" borderId="6" xfId="3" applyFont="1" applyBorder="1" applyAlignment="1">
      <alignment horizontal="center" vertical="center" shrinkToFit="1"/>
    </xf>
    <xf numFmtId="0" fontId="11" fillId="0" borderId="2" xfId="0" applyFont="1" applyBorder="1" applyAlignment="1">
      <alignment horizontal="center" vertical="center"/>
    </xf>
    <xf numFmtId="0" fontId="11" fillId="0" borderId="5" xfId="0" applyFont="1" applyBorder="1" applyAlignment="1">
      <alignment horizontal="center" vertical="center"/>
    </xf>
    <xf numFmtId="38" fontId="10" fillId="0" borderId="17" xfId="3" applyNumberFormat="1" applyFont="1" applyBorder="1" applyAlignment="1">
      <alignment horizontal="center" vertical="center" shrinkToFit="1"/>
    </xf>
    <xf numFmtId="0" fontId="11" fillId="0" borderId="25" xfId="2" applyFont="1" applyBorder="1" applyAlignment="1">
      <alignment horizontal="center" vertical="center" shrinkToFit="1"/>
    </xf>
    <xf numFmtId="0" fontId="12" fillId="0" borderId="24" xfId="0" applyFont="1" applyBorder="1">
      <alignment vertical="center"/>
    </xf>
    <xf numFmtId="0" fontId="10" fillId="0" borderId="25" xfId="3" applyFont="1" applyBorder="1" applyAlignment="1">
      <alignment horizontal="center" vertical="center" shrinkToFit="1"/>
    </xf>
    <xf numFmtId="0" fontId="11" fillId="0" borderId="9" xfId="2" applyFont="1" applyBorder="1" applyAlignment="1">
      <alignment horizontal="center" vertical="center" shrinkToFit="1"/>
    </xf>
    <xf numFmtId="0" fontId="10" fillId="0" borderId="22" xfId="3" applyFont="1" applyBorder="1" applyAlignment="1">
      <alignment horizontal="center" vertical="center" shrinkToFit="1"/>
    </xf>
    <xf numFmtId="58" fontId="10" fillId="0" borderId="42" xfId="3" applyNumberFormat="1" applyFont="1" applyBorder="1" applyAlignment="1">
      <alignment horizontal="distributed" vertical="center" indent="2" shrinkToFit="1"/>
    </xf>
    <xf numFmtId="0" fontId="10" fillId="0" borderId="42" xfId="3" applyFont="1" applyBorder="1" applyAlignment="1">
      <alignment horizontal="center" vertical="center" shrinkToFit="1"/>
    </xf>
    <xf numFmtId="0" fontId="10" fillId="0" borderId="42" xfId="3" applyFont="1" applyBorder="1" applyAlignment="1">
      <alignment horizontal="center" vertical="center" wrapText="1" shrinkToFit="1"/>
    </xf>
    <xf numFmtId="0" fontId="12" fillId="0" borderId="24" xfId="0" applyFont="1" applyBorder="1" applyAlignment="1">
      <alignment horizontal="left" vertical="center"/>
    </xf>
    <xf numFmtId="0" fontId="10" fillId="0" borderId="35" xfId="3" applyFont="1" applyBorder="1" applyAlignment="1">
      <alignment horizontal="center" vertical="center" shrinkToFit="1"/>
    </xf>
    <xf numFmtId="0" fontId="10" fillId="0" borderId="12" xfId="3" applyFont="1" applyBorder="1" applyAlignment="1">
      <alignment horizontal="center" vertical="center" shrinkToFit="1"/>
    </xf>
    <xf numFmtId="0" fontId="6" fillId="0" borderId="0" xfId="2" applyFont="1" applyAlignment="1">
      <alignment horizontal="center" vertical="center"/>
    </xf>
    <xf numFmtId="0" fontId="13" fillId="2" borderId="2" xfId="3" applyFont="1" applyFill="1" applyBorder="1" applyAlignment="1">
      <alignment horizontal="center" vertical="center" shrinkToFit="1"/>
    </xf>
    <xf numFmtId="0" fontId="14" fillId="0" borderId="0" xfId="0" applyFont="1">
      <alignment vertical="center"/>
    </xf>
    <xf numFmtId="0" fontId="13" fillId="0" borderId="2" xfId="3" applyFont="1" applyBorder="1" applyAlignment="1">
      <alignment horizontal="center" vertical="center" shrinkToFit="1"/>
    </xf>
    <xf numFmtId="0" fontId="16" fillId="0" borderId="0" xfId="0" applyFont="1">
      <alignment vertical="center"/>
    </xf>
    <xf numFmtId="0" fontId="17" fillId="0" borderId="0" xfId="2" applyFont="1">
      <alignment vertical="center"/>
    </xf>
    <xf numFmtId="0" fontId="18" fillId="0" borderId="0" xfId="2" applyFont="1" applyAlignment="1">
      <alignment horizontal="center" vertical="center"/>
    </xf>
    <xf numFmtId="0" fontId="19" fillId="0" borderId="24" xfId="0" applyFont="1" applyBorder="1" applyAlignment="1">
      <alignment horizontal="left" vertical="center"/>
    </xf>
    <xf numFmtId="0" fontId="16" fillId="0" borderId="24" xfId="0" applyFont="1" applyBorder="1">
      <alignment vertical="center"/>
    </xf>
    <xf numFmtId="0" fontId="20" fillId="0" borderId="0" xfId="2" applyFont="1">
      <alignment vertical="center"/>
    </xf>
    <xf numFmtId="0" fontId="21" fillId="0" borderId="50" xfId="3" applyFont="1" applyBorder="1" applyAlignment="1">
      <alignment horizontal="center" vertical="center" wrapText="1"/>
    </xf>
    <xf numFmtId="0" fontId="21" fillId="0" borderId="55" xfId="3" applyFont="1" applyBorder="1" applyAlignment="1">
      <alignment horizontal="center" vertical="center" wrapText="1"/>
    </xf>
    <xf numFmtId="0" fontId="21" fillId="0" borderId="56" xfId="3" applyFont="1" applyBorder="1" applyAlignment="1">
      <alignment horizontal="center" vertical="center" wrapText="1"/>
    </xf>
    <xf numFmtId="0" fontId="21" fillId="0" borderId="57" xfId="3" applyFont="1" applyBorder="1" applyAlignment="1">
      <alignment horizontal="center" vertical="center" wrapText="1"/>
    </xf>
    <xf numFmtId="0" fontId="20" fillId="0" borderId="12" xfId="2" applyFont="1" applyBorder="1" applyAlignment="1">
      <alignment horizontal="center" vertical="center" shrinkToFit="1"/>
    </xf>
    <xf numFmtId="0" fontId="20" fillId="0" borderId="59" xfId="2" applyFont="1" applyBorder="1" applyAlignment="1">
      <alignment horizontal="center" vertical="center" shrinkToFit="1"/>
    </xf>
    <xf numFmtId="0" fontId="20" fillId="0" borderId="40" xfId="2" applyFont="1" applyBorder="1" applyAlignment="1">
      <alignment horizontal="center" vertical="center" shrinkToFit="1"/>
    </xf>
    <xf numFmtId="0" fontId="20" fillId="0" borderId="22" xfId="2" applyFont="1" applyBorder="1" applyAlignment="1">
      <alignment horizontal="center" vertical="center" shrinkToFit="1"/>
    </xf>
    <xf numFmtId="0" fontId="20" fillId="0" borderId="23" xfId="3" applyFont="1" applyBorder="1" applyAlignment="1">
      <alignment horizontal="center" vertical="center" shrinkToFit="1"/>
    </xf>
    <xf numFmtId="0" fontId="22" fillId="0" borderId="60" xfId="2" applyFont="1" applyBorder="1" applyAlignment="1">
      <alignment horizontal="center" vertical="center" shrinkToFit="1"/>
    </xf>
    <xf numFmtId="0" fontId="20" fillId="0" borderId="61" xfId="3" applyFont="1" applyBorder="1" applyAlignment="1">
      <alignment horizontal="center" vertical="center" wrapText="1" shrinkToFit="1"/>
    </xf>
    <xf numFmtId="0" fontId="20" fillId="0" borderId="47" xfId="3" applyFont="1" applyBorder="1" applyAlignment="1">
      <alignment horizontal="center" vertical="center" wrapText="1" shrinkToFit="1"/>
    </xf>
    <xf numFmtId="0" fontId="20" fillId="0" borderId="45" xfId="3" applyFont="1" applyBorder="1" applyAlignment="1">
      <alignment horizontal="center" vertical="center" wrapText="1" shrinkToFit="1"/>
    </xf>
    <xf numFmtId="0" fontId="20" fillId="0" borderId="46" xfId="3" applyFont="1" applyBorder="1" applyAlignment="1">
      <alignment horizontal="center" vertical="center" wrapText="1" shrinkToFit="1"/>
    </xf>
    <xf numFmtId="0" fontId="22" fillId="0" borderId="62" xfId="3" applyFont="1" applyBorder="1" applyAlignment="1">
      <alignment horizontal="left" vertical="center" wrapText="1" shrinkToFit="1"/>
    </xf>
    <xf numFmtId="0" fontId="20" fillId="0" borderId="6" xfId="3" applyFont="1" applyBorder="1" applyAlignment="1">
      <alignment horizontal="center" vertical="center" shrinkToFit="1"/>
    </xf>
    <xf numFmtId="0" fontId="20" fillId="0" borderId="6" xfId="3" applyFont="1" applyBorder="1" applyAlignment="1">
      <alignment horizontal="center" vertical="center" wrapText="1" shrinkToFit="1"/>
    </xf>
    <xf numFmtId="0" fontId="20" fillId="0" borderId="63" xfId="3" applyFont="1" applyBorder="1" applyAlignment="1">
      <alignment horizontal="center" vertical="center" wrapText="1" shrinkToFit="1"/>
    </xf>
    <xf numFmtId="0" fontId="20" fillId="0" borderId="41" xfId="3" applyFont="1" applyBorder="1" applyAlignment="1">
      <alignment horizontal="center" vertical="center" wrapText="1" shrinkToFit="1"/>
    </xf>
    <xf numFmtId="0" fontId="20" fillId="0" borderId="2" xfId="3" applyFont="1" applyBorder="1" applyAlignment="1">
      <alignment horizontal="center" vertical="center" wrapText="1" shrinkToFit="1"/>
    </xf>
    <xf numFmtId="0" fontId="20" fillId="0" borderId="5" xfId="3" applyFont="1" applyBorder="1" applyAlignment="1">
      <alignment horizontal="center" vertical="center" wrapText="1" shrinkToFit="1"/>
    </xf>
    <xf numFmtId="0" fontId="22" fillId="0" borderId="64" xfId="3" applyFont="1" applyBorder="1" applyAlignment="1">
      <alignment horizontal="left" vertical="center" wrapText="1" shrinkToFit="1"/>
    </xf>
    <xf numFmtId="0" fontId="20" fillId="0" borderId="6" xfId="2" applyFont="1" applyBorder="1" applyAlignment="1">
      <alignment horizontal="center" vertical="center" shrinkToFit="1"/>
    </xf>
    <xf numFmtId="0" fontId="20" fillId="0" borderId="63" xfId="2" applyFont="1" applyBorder="1" applyAlignment="1">
      <alignment horizontal="center" vertical="center" shrinkToFit="1"/>
    </xf>
    <xf numFmtId="0" fontId="20" fillId="0" borderId="41" xfId="2" applyFont="1" applyBorder="1" applyAlignment="1">
      <alignment horizontal="center" vertical="center" shrinkToFit="1"/>
    </xf>
    <xf numFmtId="0" fontId="20" fillId="0" borderId="2" xfId="2" applyFont="1" applyBorder="1" applyAlignment="1">
      <alignment horizontal="center" vertical="center" shrinkToFit="1"/>
    </xf>
    <xf numFmtId="0" fontId="20" fillId="0" borderId="5" xfId="2" applyFont="1" applyBorder="1" applyAlignment="1">
      <alignment horizontal="center" vertical="center" shrinkToFit="1"/>
    </xf>
    <xf numFmtId="0" fontId="22" fillId="0" borderId="64" xfId="2" applyFont="1" applyBorder="1" applyAlignment="1">
      <alignment horizontal="center" vertical="center" shrinkToFit="1"/>
    </xf>
    <xf numFmtId="38" fontId="20" fillId="0" borderId="6" xfId="1" applyFont="1" applyFill="1" applyBorder="1" applyAlignment="1">
      <alignment horizontal="center" vertical="center" shrinkToFit="1"/>
    </xf>
    <xf numFmtId="38" fontId="20" fillId="0" borderId="63" xfId="1" applyFont="1" applyFill="1" applyBorder="1" applyAlignment="1">
      <alignment horizontal="center" vertical="center" shrinkToFit="1"/>
    </xf>
    <xf numFmtId="38" fontId="20" fillId="0" borderId="41" xfId="1" applyFont="1" applyFill="1" applyBorder="1" applyAlignment="1">
      <alignment horizontal="center" vertical="center" shrinkToFit="1"/>
    </xf>
    <xf numFmtId="38" fontId="20" fillId="0" borderId="2" xfId="1" applyFont="1" applyFill="1" applyBorder="1" applyAlignment="1">
      <alignment horizontal="center" vertical="center" shrinkToFit="1"/>
    </xf>
    <xf numFmtId="38" fontId="22" fillId="0" borderId="64" xfId="1" applyFont="1" applyFill="1" applyBorder="1" applyAlignment="1">
      <alignment horizontal="center" vertical="center" shrinkToFit="1"/>
    </xf>
    <xf numFmtId="0" fontId="20" fillId="0" borderId="6" xfId="2" applyFont="1" applyBorder="1" applyAlignment="1">
      <alignment horizontal="center" vertical="center"/>
    </xf>
    <xf numFmtId="0" fontId="20" fillId="0" borderId="63" xfId="2" applyFont="1" applyBorder="1" applyAlignment="1">
      <alignment horizontal="center" vertical="center"/>
    </xf>
    <xf numFmtId="0" fontId="20" fillId="0" borderId="41" xfId="2" applyFont="1" applyBorder="1" applyAlignment="1">
      <alignment horizontal="center" vertical="center"/>
    </xf>
    <xf numFmtId="0" fontId="20" fillId="0" borderId="2" xfId="0" applyFont="1" applyBorder="1" applyAlignment="1">
      <alignment horizontal="center" vertical="center"/>
    </xf>
    <xf numFmtId="0" fontId="20" fillId="0" borderId="5" xfId="0" applyFont="1" applyBorder="1" applyAlignment="1">
      <alignment horizontal="center" vertical="center"/>
    </xf>
    <xf numFmtId="0" fontId="22" fillId="0" borderId="64" xfId="2" applyFont="1" applyBorder="1" applyAlignment="1">
      <alignment horizontal="center" vertical="center"/>
    </xf>
    <xf numFmtId="0" fontId="22" fillId="0" borderId="64" xfId="3" applyFont="1" applyBorder="1" applyAlignment="1">
      <alignment horizontal="center" vertical="center" wrapText="1" shrinkToFit="1"/>
    </xf>
    <xf numFmtId="0" fontId="20" fillId="0" borderId="63" xfId="3" applyFont="1" applyBorder="1" applyAlignment="1">
      <alignment horizontal="center" vertical="center" shrinkToFit="1"/>
    </xf>
    <xf numFmtId="0" fontId="20" fillId="0" borderId="41" xfId="3" applyFont="1" applyBorder="1" applyAlignment="1">
      <alignment horizontal="center" vertical="center" shrinkToFit="1"/>
    </xf>
    <xf numFmtId="0" fontId="20" fillId="0" borderId="2" xfId="3" applyFont="1" applyBorder="1" applyAlignment="1">
      <alignment horizontal="center" vertical="center" shrinkToFit="1"/>
    </xf>
    <xf numFmtId="0" fontId="22" fillId="0" borderId="64" xfId="3" applyFont="1" applyBorder="1" applyAlignment="1">
      <alignment horizontal="center" vertical="center" shrinkToFit="1"/>
    </xf>
    <xf numFmtId="0" fontId="20" fillId="0" borderId="6" xfId="3" applyFont="1" applyBorder="1" applyAlignment="1">
      <alignment horizontal="center" vertical="center"/>
    </xf>
    <xf numFmtId="0" fontId="20" fillId="0" borderId="63" xfId="3" applyFont="1" applyBorder="1" applyAlignment="1">
      <alignment horizontal="center" vertical="center"/>
    </xf>
    <xf numFmtId="0" fontId="20" fillId="0" borderId="41" xfId="3" applyFont="1" applyBorder="1" applyAlignment="1">
      <alignment horizontal="center" vertical="center"/>
    </xf>
    <xf numFmtId="0" fontId="20" fillId="0" borderId="5" xfId="3" applyFont="1" applyBorder="1" applyAlignment="1">
      <alignment horizontal="center" vertical="center" shrinkToFit="1"/>
    </xf>
    <xf numFmtId="0" fontId="22" fillId="0" borderId="64" xfId="3" applyFont="1" applyBorder="1" applyAlignment="1">
      <alignment horizontal="center" vertical="center"/>
    </xf>
    <xf numFmtId="38" fontId="20" fillId="0" borderId="25" xfId="3" applyNumberFormat="1" applyFont="1" applyBorder="1" applyAlignment="1">
      <alignment horizontal="center" vertical="center" shrinkToFit="1"/>
    </xf>
    <xf numFmtId="38" fontId="20" fillId="0" borderId="25" xfId="1" applyFont="1" applyFill="1" applyBorder="1" applyAlignment="1">
      <alignment horizontal="center" vertical="center" shrinkToFit="1"/>
    </xf>
    <xf numFmtId="38" fontId="20" fillId="0" borderId="65" xfId="1" applyFont="1" applyFill="1" applyBorder="1" applyAlignment="1">
      <alignment horizontal="center" vertical="center" shrinkToFit="1"/>
    </xf>
    <xf numFmtId="38" fontId="20" fillId="0" borderId="66" xfId="1" applyFont="1" applyFill="1" applyBorder="1" applyAlignment="1">
      <alignment horizontal="center" vertical="center" shrinkToFit="1"/>
    </xf>
    <xf numFmtId="38" fontId="20" fillId="0" borderId="28" xfId="1" applyFont="1" applyFill="1" applyBorder="1" applyAlignment="1">
      <alignment horizontal="center" vertical="center" shrinkToFit="1"/>
    </xf>
    <xf numFmtId="0" fontId="20" fillId="0" borderId="28" xfId="2" applyFont="1" applyBorder="1" applyAlignment="1">
      <alignment horizontal="center" vertical="center" shrinkToFit="1"/>
    </xf>
    <xf numFmtId="0" fontId="20" fillId="0" borderId="29" xfId="2" applyFont="1" applyBorder="1" applyAlignment="1">
      <alignment horizontal="center" vertical="center" shrinkToFit="1"/>
    </xf>
    <xf numFmtId="38" fontId="22" fillId="0" borderId="67" xfId="1" applyFont="1" applyFill="1" applyBorder="1" applyAlignment="1">
      <alignment horizontal="center" vertical="center" shrinkToFit="1"/>
    </xf>
    <xf numFmtId="0" fontId="20" fillId="0" borderId="35" xfId="2" applyFont="1" applyBorder="1" applyAlignment="1">
      <alignment horizontal="center" vertical="center" shrinkToFit="1"/>
    </xf>
    <xf numFmtId="0" fontId="24" fillId="0" borderId="0" xfId="2" applyFont="1" applyAlignment="1">
      <alignment horizontal="center" vertical="center"/>
    </xf>
    <xf numFmtId="0" fontId="25" fillId="0" borderId="0" xfId="2" applyFont="1" applyAlignment="1">
      <alignment horizontal="center" vertical="center" wrapText="1"/>
    </xf>
    <xf numFmtId="0" fontId="24" fillId="0" borderId="24" xfId="0" applyFont="1" applyBorder="1">
      <alignment vertical="center"/>
    </xf>
    <xf numFmtId="0" fontId="21" fillId="0" borderId="68" xfId="3" applyFont="1" applyBorder="1" applyAlignment="1">
      <alignment horizontal="center" vertical="center" wrapText="1"/>
    </xf>
    <xf numFmtId="0" fontId="21" fillId="0" borderId="14" xfId="3" applyFont="1" applyBorder="1" applyAlignment="1">
      <alignment horizontal="center" vertical="center" wrapText="1"/>
    </xf>
    <xf numFmtId="0" fontId="21" fillId="0" borderId="15" xfId="3" applyFont="1" applyBorder="1" applyAlignment="1">
      <alignment horizontal="center" vertical="center" wrapText="1"/>
    </xf>
    <xf numFmtId="0" fontId="20" fillId="0" borderId="65" xfId="2" applyFont="1" applyBorder="1" applyAlignment="1">
      <alignment horizontal="center" vertical="center"/>
    </xf>
    <xf numFmtId="0" fontId="20" fillId="0" borderId="28" xfId="3" applyFont="1" applyBorder="1" applyAlignment="1">
      <alignment horizontal="center" vertical="center" shrinkToFit="1"/>
    </xf>
    <xf numFmtId="0" fontId="26" fillId="0" borderId="0" xfId="2" applyFont="1" applyAlignment="1">
      <alignment horizontal="left" vertical="center"/>
    </xf>
    <xf numFmtId="0" fontId="26" fillId="2" borderId="6" xfId="3" applyFont="1" applyFill="1" applyBorder="1" applyAlignment="1">
      <alignment horizontal="center" vertical="center" shrinkToFit="1"/>
    </xf>
    <xf numFmtId="0" fontId="26" fillId="2" borderId="63" xfId="3" applyFont="1" applyFill="1" applyBorder="1" applyAlignment="1">
      <alignment horizontal="center" vertical="center" wrapText="1" shrinkToFit="1"/>
    </xf>
    <xf numFmtId="0" fontId="26" fillId="2" borderId="6" xfId="3" applyFont="1" applyFill="1" applyBorder="1" applyAlignment="1">
      <alignment horizontal="center" vertical="center" wrapText="1" shrinkToFit="1"/>
    </xf>
    <xf numFmtId="0" fontId="24" fillId="3" borderId="0" xfId="2" applyFont="1" applyFill="1" applyAlignment="1">
      <alignment horizontal="center" vertical="center"/>
    </xf>
    <xf numFmtId="0" fontId="18" fillId="3" borderId="0" xfId="2" applyFont="1" applyFill="1" applyAlignment="1">
      <alignment horizontal="center" vertical="center"/>
    </xf>
    <xf numFmtId="0" fontId="21" fillId="3" borderId="68" xfId="3" applyFont="1" applyFill="1" applyBorder="1" applyAlignment="1">
      <alignment horizontal="center" vertical="center" wrapText="1"/>
    </xf>
    <xf numFmtId="0" fontId="21" fillId="3" borderId="14" xfId="3" applyFont="1" applyFill="1" applyBorder="1" applyAlignment="1">
      <alignment horizontal="center" vertical="center" wrapText="1"/>
    </xf>
    <xf numFmtId="0" fontId="21" fillId="3" borderId="15" xfId="3" applyFont="1" applyFill="1" applyBorder="1" applyAlignment="1">
      <alignment horizontal="center" vertical="center" wrapText="1"/>
    </xf>
    <xf numFmtId="0" fontId="16" fillId="3" borderId="0" xfId="0" applyFont="1" applyFill="1">
      <alignment vertical="center"/>
    </xf>
    <xf numFmtId="0" fontId="31" fillId="3" borderId="35" xfId="2" applyFont="1" applyFill="1" applyBorder="1" applyAlignment="1">
      <alignment horizontal="center" vertical="center" shrinkToFit="1"/>
    </xf>
    <xf numFmtId="0" fontId="34" fillId="3" borderId="0" xfId="2" applyFont="1" applyFill="1" applyAlignment="1">
      <alignment horizontal="center" vertical="center"/>
    </xf>
    <xf numFmtId="0" fontId="31" fillId="3" borderId="0" xfId="2" applyFont="1" applyFill="1" applyAlignment="1">
      <alignment horizontal="left" vertical="center"/>
    </xf>
    <xf numFmtId="0" fontId="35" fillId="3" borderId="0" xfId="2" applyFont="1" applyFill="1" applyAlignment="1">
      <alignment horizontal="center" vertical="center"/>
    </xf>
    <xf numFmtId="0" fontId="31" fillId="3" borderId="0" xfId="2" applyFont="1" applyFill="1">
      <alignment vertical="center"/>
    </xf>
    <xf numFmtId="0" fontId="36" fillId="3" borderId="24" xfId="0" applyFont="1" applyFill="1" applyBorder="1" applyAlignment="1">
      <alignment horizontal="left" vertical="center"/>
    </xf>
    <xf numFmtId="0" fontId="34" fillId="3" borderId="24" xfId="0" applyFont="1" applyFill="1" applyBorder="1">
      <alignment vertical="center"/>
    </xf>
    <xf numFmtId="0" fontId="37" fillId="3" borderId="24" xfId="0" applyFont="1" applyFill="1" applyBorder="1">
      <alignment vertical="center"/>
    </xf>
    <xf numFmtId="0" fontId="32" fillId="3" borderId="0" xfId="2" applyFont="1" applyFill="1">
      <alignment vertical="center"/>
    </xf>
    <xf numFmtId="0" fontId="17" fillId="3" borderId="0" xfId="2" applyFont="1" applyFill="1">
      <alignment vertical="center"/>
    </xf>
    <xf numFmtId="0" fontId="19" fillId="3" borderId="24" xfId="0" applyFont="1" applyFill="1" applyBorder="1" applyAlignment="1">
      <alignment horizontal="left" vertical="center"/>
    </xf>
    <xf numFmtId="0" fontId="16" fillId="3" borderId="24" xfId="0" applyFont="1" applyFill="1" applyBorder="1">
      <alignment vertical="center"/>
    </xf>
    <xf numFmtId="0" fontId="20" fillId="3" borderId="0" xfId="2" applyFont="1" applyFill="1">
      <alignment vertical="center"/>
    </xf>
    <xf numFmtId="0" fontId="21" fillId="3" borderId="50" xfId="3" applyFont="1" applyFill="1" applyBorder="1" applyAlignment="1">
      <alignment horizontal="center" vertical="center" wrapText="1"/>
    </xf>
    <xf numFmtId="0" fontId="21" fillId="3" borderId="55" xfId="3" applyFont="1" applyFill="1" applyBorder="1" applyAlignment="1">
      <alignment horizontal="center" vertical="center" wrapText="1"/>
    </xf>
    <xf numFmtId="0" fontId="21" fillId="3" borderId="56" xfId="3" applyFont="1" applyFill="1" applyBorder="1" applyAlignment="1">
      <alignment horizontal="center" vertical="center" wrapText="1"/>
    </xf>
    <xf numFmtId="0" fontId="21" fillId="3" borderId="57" xfId="3" applyFont="1" applyFill="1" applyBorder="1" applyAlignment="1">
      <alignment horizontal="center" vertical="center" wrapText="1"/>
    </xf>
    <xf numFmtId="0" fontId="20" fillId="3" borderId="6" xfId="3" applyFont="1" applyFill="1" applyBorder="1" applyAlignment="1">
      <alignment horizontal="center" vertical="center" shrinkToFit="1"/>
    </xf>
    <xf numFmtId="0" fontId="20" fillId="3" borderId="6" xfId="3" applyFont="1" applyFill="1" applyBorder="1" applyAlignment="1">
      <alignment horizontal="center" vertical="center" wrapText="1" shrinkToFit="1"/>
    </xf>
    <xf numFmtId="0" fontId="20" fillId="3" borderId="63" xfId="3" applyFont="1" applyFill="1" applyBorder="1" applyAlignment="1">
      <alignment horizontal="center" vertical="center" wrapText="1" shrinkToFit="1"/>
    </xf>
    <xf numFmtId="0" fontId="20" fillId="3" borderId="63" xfId="3" applyFont="1" applyFill="1" applyBorder="1" applyAlignment="1">
      <alignment horizontal="center" vertical="center" shrinkToFit="1"/>
    </xf>
    <xf numFmtId="0" fontId="20" fillId="3" borderId="41" xfId="3" applyFont="1" applyFill="1" applyBorder="1" applyAlignment="1">
      <alignment horizontal="center" vertical="center" wrapText="1" shrinkToFit="1"/>
    </xf>
    <xf numFmtId="0" fontId="20" fillId="3" borderId="2" xfId="3" applyFont="1" applyFill="1" applyBorder="1" applyAlignment="1">
      <alignment horizontal="center" vertical="center" wrapText="1" shrinkToFit="1"/>
    </xf>
    <xf numFmtId="0" fontId="20" fillId="3" borderId="5" xfId="3" applyFont="1" applyFill="1" applyBorder="1" applyAlignment="1">
      <alignment horizontal="center" vertical="center" wrapText="1" shrinkToFit="1"/>
    </xf>
    <xf numFmtId="0" fontId="22" fillId="3" borderId="64" xfId="3" applyFont="1" applyFill="1" applyBorder="1" applyAlignment="1">
      <alignment horizontal="center" vertical="center" wrapText="1" shrinkToFit="1"/>
    </xf>
    <xf numFmtId="0" fontId="20" fillId="3" borderId="12" xfId="2" applyFont="1" applyFill="1" applyBorder="1" applyAlignment="1">
      <alignment horizontal="center" vertical="center" shrinkToFit="1"/>
    </xf>
    <xf numFmtId="0" fontId="20" fillId="3" borderId="59" xfId="2" applyFont="1" applyFill="1" applyBorder="1" applyAlignment="1">
      <alignment horizontal="center" vertical="center" shrinkToFit="1"/>
    </xf>
    <xf numFmtId="0" fontId="20" fillId="3" borderId="40" xfId="2" applyFont="1" applyFill="1" applyBorder="1" applyAlignment="1">
      <alignment horizontal="center" vertical="center" shrinkToFit="1"/>
    </xf>
    <xf numFmtId="0" fontId="20" fillId="3" borderId="22" xfId="2" applyFont="1" applyFill="1" applyBorder="1" applyAlignment="1">
      <alignment horizontal="center" vertical="center" shrinkToFit="1"/>
    </xf>
    <xf numFmtId="0" fontId="20" fillId="3" borderId="23" xfId="3" applyFont="1" applyFill="1" applyBorder="1" applyAlignment="1">
      <alignment horizontal="center" vertical="center" shrinkToFit="1"/>
    </xf>
    <xf numFmtId="0" fontId="22" fillId="3" borderId="60" xfId="2" applyFont="1" applyFill="1" applyBorder="1" applyAlignment="1">
      <alignment horizontal="center" vertical="center" shrinkToFit="1"/>
    </xf>
    <xf numFmtId="0" fontId="31" fillId="3" borderId="6" xfId="3" applyFont="1" applyFill="1" applyBorder="1" applyAlignment="1">
      <alignment horizontal="center" vertical="center" shrinkToFit="1"/>
    </xf>
    <xf numFmtId="0" fontId="31" fillId="3" borderId="6" xfId="3" applyFont="1" applyFill="1" applyBorder="1" applyAlignment="1">
      <alignment horizontal="center" vertical="center" wrapText="1" shrinkToFit="1"/>
    </xf>
    <xf numFmtId="0" fontId="20" fillId="3" borderId="61" xfId="3" applyFont="1" applyFill="1" applyBorder="1" applyAlignment="1">
      <alignment horizontal="center" vertical="center" wrapText="1" shrinkToFit="1"/>
    </xf>
    <xf numFmtId="0" fontId="20" fillId="3" borderId="47" xfId="3" applyFont="1" applyFill="1" applyBorder="1" applyAlignment="1">
      <alignment horizontal="center" vertical="center" wrapText="1" shrinkToFit="1"/>
    </xf>
    <xf numFmtId="0" fontId="20" fillId="3" borderId="45" xfId="3" applyFont="1" applyFill="1" applyBorder="1" applyAlignment="1">
      <alignment horizontal="center" vertical="center" wrapText="1" shrinkToFit="1"/>
    </xf>
    <xf numFmtId="0" fontId="20" fillId="3" borderId="46" xfId="3" applyFont="1" applyFill="1" applyBorder="1" applyAlignment="1">
      <alignment horizontal="center" vertical="center" wrapText="1" shrinkToFit="1"/>
    </xf>
    <xf numFmtId="0" fontId="22" fillId="3" borderId="62" xfId="3" applyFont="1" applyFill="1" applyBorder="1" applyAlignment="1">
      <alignment horizontal="left" vertical="center" wrapText="1" shrinkToFit="1"/>
    </xf>
    <xf numFmtId="0" fontId="22" fillId="3" borderId="64" xfId="3" applyFont="1" applyFill="1" applyBorder="1" applyAlignment="1">
      <alignment horizontal="left" vertical="center" wrapText="1" shrinkToFit="1"/>
    </xf>
    <xf numFmtId="0" fontId="20" fillId="3" borderId="63" xfId="2" applyFont="1" applyFill="1" applyBorder="1" applyAlignment="1">
      <alignment horizontal="center" vertical="center" shrinkToFit="1"/>
    </xf>
    <xf numFmtId="0" fontId="20" fillId="3" borderId="41" xfId="2" applyFont="1" applyFill="1" applyBorder="1" applyAlignment="1">
      <alignment horizontal="center" vertical="center" shrinkToFit="1"/>
    </xf>
    <xf numFmtId="0" fontId="20" fillId="3" borderId="6" xfId="2" applyFont="1" applyFill="1" applyBorder="1" applyAlignment="1">
      <alignment horizontal="center" vertical="center" shrinkToFit="1"/>
    </xf>
    <xf numFmtId="0" fontId="20" fillId="3" borderId="2" xfId="2" applyFont="1" applyFill="1" applyBorder="1" applyAlignment="1">
      <alignment horizontal="center" vertical="center" shrinkToFit="1"/>
    </xf>
    <xf numFmtId="0" fontId="20" fillId="3" borderId="5" xfId="2" applyFont="1" applyFill="1" applyBorder="1" applyAlignment="1">
      <alignment horizontal="center" vertical="center" shrinkToFit="1"/>
    </xf>
    <xf numFmtId="0" fontId="22" fillId="3" borderId="64" xfId="2" applyFont="1" applyFill="1" applyBorder="1" applyAlignment="1">
      <alignment horizontal="center" vertical="center" shrinkToFit="1"/>
    </xf>
    <xf numFmtId="38" fontId="20" fillId="3" borderId="63" xfId="1" applyFont="1" applyFill="1" applyBorder="1" applyAlignment="1">
      <alignment horizontal="center" vertical="center" shrinkToFit="1"/>
    </xf>
    <xf numFmtId="38" fontId="20" fillId="3" borderId="41" xfId="1" applyFont="1" applyFill="1" applyBorder="1" applyAlignment="1">
      <alignment horizontal="center" vertical="center" shrinkToFit="1"/>
    </xf>
    <xf numFmtId="38" fontId="20" fillId="3" borderId="6" xfId="1" applyFont="1" applyFill="1" applyBorder="1" applyAlignment="1">
      <alignment horizontal="center" vertical="center" shrinkToFit="1"/>
    </xf>
    <xf numFmtId="38" fontId="20" fillId="3" borderId="2" xfId="1" applyFont="1" applyFill="1" applyBorder="1" applyAlignment="1">
      <alignment horizontal="center" vertical="center" shrinkToFit="1"/>
    </xf>
    <xf numFmtId="38" fontId="22" fillId="3" borderId="64" xfId="1" applyFont="1" applyFill="1" applyBorder="1" applyAlignment="1">
      <alignment horizontal="center" vertical="center" shrinkToFit="1"/>
    </xf>
    <xf numFmtId="0" fontId="20" fillId="3" borderId="63" xfId="2" applyFont="1" applyFill="1" applyBorder="1" applyAlignment="1">
      <alignment horizontal="center" vertical="center"/>
    </xf>
    <xf numFmtId="0" fontId="20" fillId="3" borderId="41" xfId="2" applyFont="1" applyFill="1" applyBorder="1" applyAlignment="1">
      <alignment horizontal="center" vertical="center"/>
    </xf>
    <xf numFmtId="0" fontId="20" fillId="3" borderId="6" xfId="2" applyFont="1" applyFill="1" applyBorder="1" applyAlignment="1">
      <alignment horizontal="center" vertical="center"/>
    </xf>
    <xf numFmtId="0" fontId="20" fillId="3" borderId="2" xfId="0" applyFont="1" applyFill="1" applyBorder="1" applyAlignment="1">
      <alignment horizontal="center" vertical="center"/>
    </xf>
    <xf numFmtId="0" fontId="20" fillId="3" borderId="5" xfId="0" applyFont="1" applyFill="1" applyBorder="1" applyAlignment="1">
      <alignment horizontal="center" vertical="center"/>
    </xf>
    <xf numFmtId="0" fontId="22" fillId="3" borderId="64" xfId="2" applyFont="1" applyFill="1" applyBorder="1" applyAlignment="1">
      <alignment horizontal="center" vertical="center"/>
    </xf>
    <xf numFmtId="0" fontId="20" fillId="3" borderId="41" xfId="3" applyFont="1" applyFill="1" applyBorder="1" applyAlignment="1">
      <alignment horizontal="center" vertical="center" shrinkToFit="1"/>
    </xf>
    <xf numFmtId="0" fontId="20" fillId="3" borderId="2" xfId="3" applyFont="1" applyFill="1" applyBorder="1" applyAlignment="1">
      <alignment horizontal="center" vertical="center" shrinkToFit="1"/>
    </xf>
    <xf numFmtId="0" fontId="22" fillId="3" borderId="64" xfId="3" applyFont="1" applyFill="1" applyBorder="1" applyAlignment="1">
      <alignment horizontal="center" vertical="center" shrinkToFit="1"/>
    </xf>
    <xf numFmtId="0" fontId="20" fillId="3" borderId="63" xfId="3" applyFont="1" applyFill="1" applyBorder="1" applyAlignment="1">
      <alignment horizontal="center" vertical="center"/>
    </xf>
    <xf numFmtId="0" fontId="20" fillId="3" borderId="41" xfId="3" applyFont="1" applyFill="1" applyBorder="1" applyAlignment="1">
      <alignment horizontal="center" vertical="center"/>
    </xf>
    <xf numFmtId="0" fontId="20" fillId="3" borderId="6" xfId="3" applyFont="1" applyFill="1" applyBorder="1" applyAlignment="1">
      <alignment horizontal="center" vertical="center"/>
    </xf>
    <xf numFmtId="0" fontId="20" fillId="3" borderId="5" xfId="3" applyFont="1" applyFill="1" applyBorder="1" applyAlignment="1">
      <alignment horizontal="center" vertical="center" shrinkToFit="1"/>
    </xf>
    <xf numFmtId="0" fontId="22" fillId="3" borderId="64" xfId="3" applyFont="1" applyFill="1" applyBorder="1" applyAlignment="1">
      <alignment horizontal="center" vertical="center"/>
    </xf>
    <xf numFmtId="0" fontId="31" fillId="3" borderId="63" xfId="3" applyFont="1" applyFill="1" applyBorder="1" applyAlignment="1">
      <alignment horizontal="center" vertical="center" wrapText="1" shrinkToFit="1"/>
    </xf>
    <xf numFmtId="0" fontId="31" fillId="3" borderId="41" xfId="3" applyFont="1" applyFill="1" applyBorder="1" applyAlignment="1">
      <alignment horizontal="center" vertical="center" wrapText="1" shrinkToFit="1"/>
    </xf>
    <xf numFmtId="0" fontId="31" fillId="3" borderId="6" xfId="2" applyFont="1" applyFill="1" applyBorder="1" applyAlignment="1">
      <alignment horizontal="center" vertical="center"/>
    </xf>
    <xf numFmtId="0" fontId="31" fillId="3" borderId="2" xfId="3" applyFont="1" applyFill="1" applyBorder="1" applyAlignment="1">
      <alignment horizontal="center" vertical="center" wrapText="1" shrinkToFit="1"/>
    </xf>
    <xf numFmtId="0" fontId="31" fillId="3" borderId="5" xfId="3" applyFont="1" applyFill="1" applyBorder="1" applyAlignment="1">
      <alignment horizontal="center" vertical="center" wrapText="1" shrinkToFit="1"/>
    </xf>
    <xf numFmtId="0" fontId="38" fillId="3" borderId="64" xfId="3" applyFont="1" applyFill="1" applyBorder="1" applyAlignment="1">
      <alignment horizontal="left" vertical="center" wrapText="1" shrinkToFit="1"/>
    </xf>
    <xf numFmtId="0" fontId="31" fillId="3" borderId="61" xfId="3" applyFont="1" applyFill="1" applyBorder="1" applyAlignment="1">
      <alignment horizontal="center" vertical="center" wrapText="1" shrinkToFit="1"/>
    </xf>
    <xf numFmtId="0" fontId="31" fillId="3" borderId="70" xfId="3" applyFont="1" applyFill="1" applyBorder="1" applyAlignment="1">
      <alignment horizontal="center" vertical="center" wrapText="1" shrinkToFit="1"/>
    </xf>
    <xf numFmtId="0" fontId="20" fillId="3" borderId="55" xfId="3" applyFont="1" applyFill="1" applyBorder="1" applyAlignment="1">
      <alignment horizontal="center" vertical="center" wrapText="1" shrinkToFit="1"/>
    </xf>
    <xf numFmtId="0" fontId="20" fillId="3" borderId="56" xfId="3" applyFont="1" applyFill="1" applyBorder="1" applyAlignment="1">
      <alignment horizontal="center" vertical="center" wrapText="1" shrinkToFit="1"/>
    </xf>
    <xf numFmtId="0" fontId="20" fillId="3" borderId="70" xfId="3" applyFont="1" applyFill="1" applyBorder="1" applyAlignment="1">
      <alignment horizontal="center" vertical="center" shrinkToFit="1"/>
    </xf>
    <xf numFmtId="0" fontId="20" fillId="3" borderId="19" xfId="3" applyFont="1" applyFill="1" applyBorder="1" applyAlignment="1">
      <alignment horizontal="center" vertical="center" shrinkToFit="1"/>
    </xf>
    <xf numFmtId="0" fontId="20" fillId="3" borderId="19" xfId="2" applyFont="1" applyFill="1" applyBorder="1" applyAlignment="1">
      <alignment horizontal="center" vertical="center" shrinkToFit="1"/>
    </xf>
    <xf numFmtId="0" fontId="20" fillId="3" borderId="20" xfId="2" applyFont="1" applyFill="1" applyBorder="1" applyAlignment="1">
      <alignment horizontal="center" vertical="center" shrinkToFit="1"/>
    </xf>
    <xf numFmtId="0" fontId="22" fillId="3" borderId="71" xfId="3" applyFont="1" applyFill="1" applyBorder="1" applyAlignment="1">
      <alignment horizontal="left" vertical="center" wrapText="1" shrinkToFit="1"/>
    </xf>
    <xf numFmtId="38" fontId="31" fillId="3" borderId="25" xfId="3" applyNumberFormat="1" applyFont="1" applyFill="1" applyBorder="1" applyAlignment="1">
      <alignment horizontal="center" vertical="center" shrinkToFit="1"/>
    </xf>
    <xf numFmtId="38" fontId="31" fillId="3" borderId="25" xfId="1" applyFont="1" applyFill="1" applyBorder="1" applyAlignment="1">
      <alignment horizontal="center" vertical="center" shrinkToFit="1"/>
    </xf>
    <xf numFmtId="38" fontId="31" fillId="3" borderId="65" xfId="1" applyFont="1" applyFill="1" applyBorder="1" applyAlignment="1">
      <alignment horizontal="center" vertical="center" shrinkToFit="1"/>
    </xf>
    <xf numFmtId="38" fontId="31" fillId="3" borderId="66" xfId="1" applyFont="1" applyFill="1" applyBorder="1" applyAlignment="1">
      <alignment horizontal="center" vertical="center" shrinkToFit="1"/>
    </xf>
    <xf numFmtId="38" fontId="31" fillId="3" borderId="28" xfId="1" applyFont="1" applyFill="1" applyBorder="1" applyAlignment="1">
      <alignment horizontal="center" vertical="center" shrinkToFit="1"/>
    </xf>
    <xf numFmtId="38" fontId="20" fillId="3" borderId="28" xfId="1" applyFont="1" applyFill="1" applyBorder="1" applyAlignment="1">
      <alignment horizontal="center" vertical="center" shrinkToFit="1"/>
    </xf>
    <xf numFmtId="0" fontId="20" fillId="3" borderId="28" xfId="2" applyFont="1" applyFill="1" applyBorder="1" applyAlignment="1">
      <alignment horizontal="center" vertical="center" shrinkToFit="1"/>
    </xf>
    <xf numFmtId="0" fontId="20" fillId="3" borderId="29" xfId="2" applyFont="1" applyFill="1" applyBorder="1" applyAlignment="1">
      <alignment horizontal="center" vertical="center" shrinkToFit="1"/>
    </xf>
    <xf numFmtId="38" fontId="22" fillId="3" borderId="67" xfId="1" applyFont="1" applyFill="1" applyBorder="1" applyAlignment="1">
      <alignment horizontal="center" vertical="center" shrinkToFit="1"/>
    </xf>
    <xf numFmtId="0" fontId="20" fillId="3" borderId="65" xfId="2" applyFont="1" applyFill="1" applyBorder="1" applyAlignment="1">
      <alignment horizontal="center" vertical="center"/>
    </xf>
    <xf numFmtId="0" fontId="20" fillId="3" borderId="28" xfId="3" applyFont="1" applyFill="1" applyBorder="1" applyAlignment="1">
      <alignment horizontal="center" vertical="center" shrinkToFit="1"/>
    </xf>
    <xf numFmtId="58" fontId="10" fillId="0" borderId="26" xfId="3" applyNumberFormat="1" applyFont="1" applyBorder="1" applyAlignment="1">
      <alignment horizontal="distributed" vertical="center" indent="2" shrinkToFit="1"/>
    </xf>
    <xf numFmtId="58" fontId="10" fillId="0" borderId="31" xfId="3" applyNumberFormat="1" applyFont="1" applyBorder="1" applyAlignment="1">
      <alignment horizontal="distributed" vertical="center" indent="2" shrinkToFit="1"/>
    </xf>
    <xf numFmtId="0" fontId="8" fillId="0" borderId="10" xfId="3" applyFont="1" applyBorder="1" applyAlignment="1">
      <alignment vertical="center"/>
    </xf>
    <xf numFmtId="0" fontId="8" fillId="0" borderId="11" xfId="3" applyFont="1" applyBorder="1" applyAlignment="1">
      <alignment vertical="center"/>
    </xf>
    <xf numFmtId="58" fontId="10" fillId="0" borderId="3" xfId="3" applyNumberFormat="1" applyFont="1" applyBorder="1" applyAlignment="1">
      <alignment horizontal="distributed" vertical="center" indent="2" shrinkToFit="1"/>
    </xf>
    <xf numFmtId="58" fontId="10" fillId="0" borderId="4" xfId="3" applyNumberFormat="1" applyFont="1" applyBorder="1" applyAlignment="1">
      <alignment horizontal="distributed" vertical="center" indent="2" shrinkToFit="1"/>
    </xf>
    <xf numFmtId="58" fontId="11" fillId="0" borderId="3" xfId="3" applyNumberFormat="1" applyFont="1" applyBorder="1" applyAlignment="1">
      <alignment horizontal="distributed" vertical="center" indent="2" shrinkToFit="1"/>
    </xf>
    <xf numFmtId="58" fontId="11" fillId="0" borderId="4" xfId="3" applyNumberFormat="1" applyFont="1" applyBorder="1" applyAlignment="1">
      <alignment horizontal="distributed" vertical="center" indent="2" shrinkToFit="1"/>
    </xf>
    <xf numFmtId="58" fontId="10" fillId="0" borderId="16" xfId="3" applyNumberFormat="1" applyFont="1" applyBorder="1" applyAlignment="1">
      <alignment horizontal="distributed" vertical="center" indent="2" shrinkToFit="1"/>
    </xf>
    <xf numFmtId="0" fontId="0" fillId="0" borderId="30" xfId="0" applyBorder="1" applyAlignment="1">
      <alignment horizontal="distributed" vertical="center" indent="2" shrinkToFit="1"/>
    </xf>
    <xf numFmtId="58" fontId="10" fillId="0" borderId="41" xfId="3" applyNumberFormat="1" applyFont="1" applyBorder="1" applyAlignment="1">
      <alignment horizontal="distributed" vertical="center" indent="2" shrinkToFit="1"/>
    </xf>
    <xf numFmtId="58" fontId="10" fillId="0" borderId="3" xfId="3" applyNumberFormat="1" applyFont="1" applyBorder="1" applyAlignment="1">
      <alignment horizontal="distributed" vertical="center" wrapText="1" indent="2" shrinkToFit="1"/>
    </xf>
    <xf numFmtId="0" fontId="0" fillId="0" borderId="4" xfId="0" applyBorder="1" applyAlignment="1">
      <alignment horizontal="distributed" vertical="center" indent="2" shrinkToFit="1"/>
    </xf>
    <xf numFmtId="58" fontId="10" fillId="0" borderId="32" xfId="3" applyNumberFormat="1" applyFont="1" applyBorder="1" applyAlignment="1">
      <alignment horizontal="distributed" vertical="center" indent="2" shrinkToFit="1"/>
    </xf>
    <xf numFmtId="58" fontId="10" fillId="0" borderId="33" xfId="3" applyNumberFormat="1" applyFont="1" applyBorder="1" applyAlignment="1">
      <alignment horizontal="distributed" vertical="center" indent="2" shrinkToFit="1"/>
    </xf>
    <xf numFmtId="58" fontId="10" fillId="0" borderId="34" xfId="3" applyNumberFormat="1" applyFont="1" applyBorder="1" applyAlignment="1">
      <alignment horizontal="distributed" vertical="center" indent="2" shrinkToFit="1"/>
    </xf>
    <xf numFmtId="58" fontId="10" fillId="0" borderId="43" xfId="3" applyNumberFormat="1" applyFont="1" applyBorder="1" applyAlignment="1">
      <alignment horizontal="distributed" vertical="center" indent="2" shrinkToFit="1"/>
    </xf>
    <xf numFmtId="58" fontId="10" fillId="0" borderId="30" xfId="3" applyNumberFormat="1" applyFont="1" applyBorder="1" applyAlignment="1">
      <alignment horizontal="distributed" vertical="center" indent="2" shrinkToFit="1"/>
    </xf>
    <xf numFmtId="0" fontId="6" fillId="0" borderId="0" xfId="2" applyFont="1" applyAlignment="1">
      <alignment horizontal="center" vertical="center" shrinkToFit="1"/>
    </xf>
    <xf numFmtId="58" fontId="10" fillId="0" borderId="39" xfId="3" applyNumberFormat="1" applyFont="1" applyBorder="1" applyAlignment="1">
      <alignment horizontal="distributed" vertical="center" indent="2" shrinkToFit="1"/>
    </xf>
    <xf numFmtId="58" fontId="10" fillId="0" borderId="44" xfId="3" applyNumberFormat="1" applyFont="1" applyBorder="1" applyAlignment="1">
      <alignment horizontal="distributed" vertical="center" indent="2" shrinkToFit="1"/>
    </xf>
    <xf numFmtId="58" fontId="10" fillId="0" borderId="40" xfId="3" applyNumberFormat="1" applyFont="1" applyBorder="1" applyAlignment="1">
      <alignment horizontal="distributed" vertical="center" indent="2" shrinkToFit="1"/>
    </xf>
    <xf numFmtId="0" fontId="6" fillId="0" borderId="0" xfId="2" applyFont="1" applyAlignment="1">
      <alignment horizontal="center" vertical="center"/>
    </xf>
    <xf numFmtId="58" fontId="10" fillId="0" borderId="7" xfId="3" applyNumberFormat="1" applyFont="1" applyBorder="1" applyAlignment="1">
      <alignment horizontal="distributed" vertical="center" indent="2" shrinkToFit="1"/>
    </xf>
    <xf numFmtId="58" fontId="10" fillId="0" borderId="8" xfId="3" applyNumberFormat="1" applyFont="1" applyBorder="1" applyAlignment="1">
      <alignment horizontal="distributed" vertical="center" indent="2" shrinkToFit="1"/>
    </xf>
    <xf numFmtId="58" fontId="23" fillId="0" borderId="26" xfId="3" applyNumberFormat="1" applyFont="1" applyBorder="1" applyAlignment="1">
      <alignment horizontal="distributed" vertical="center" indent="2" shrinkToFit="1"/>
    </xf>
    <xf numFmtId="58" fontId="23" fillId="0" borderId="31" xfId="3" applyNumberFormat="1" applyFont="1" applyBorder="1" applyAlignment="1">
      <alignment horizontal="distributed" vertical="center" indent="2" shrinkToFit="1"/>
    </xf>
    <xf numFmtId="0" fontId="20" fillId="0" borderId="32" xfId="3" applyFont="1" applyBorder="1" applyAlignment="1">
      <alignment horizontal="center" vertical="center" shrinkToFit="1"/>
    </xf>
    <xf numFmtId="0" fontId="20" fillId="0" borderId="68" xfId="3" applyFont="1" applyBorder="1" applyAlignment="1">
      <alignment horizontal="center" vertical="center" shrinkToFit="1"/>
    </xf>
    <xf numFmtId="58" fontId="23" fillId="0" borderId="34" xfId="3" applyNumberFormat="1" applyFont="1" applyBorder="1" applyAlignment="1">
      <alignment horizontal="distributed" vertical="center" indent="2" shrinkToFit="1"/>
    </xf>
    <xf numFmtId="58" fontId="23" fillId="0" borderId="24" xfId="3" applyNumberFormat="1" applyFont="1" applyBorder="1" applyAlignment="1">
      <alignment horizontal="distributed" vertical="center" indent="2" shrinkToFit="1"/>
    </xf>
    <xf numFmtId="0" fontId="21" fillId="0" borderId="10" xfId="3" applyFont="1" applyBorder="1" applyAlignment="1">
      <alignment vertical="center"/>
    </xf>
    <xf numFmtId="0" fontId="21" fillId="0" borderId="11" xfId="3" applyFont="1" applyBorder="1" applyAlignment="1">
      <alignment vertical="center"/>
    </xf>
    <xf numFmtId="0" fontId="21" fillId="0" borderId="32" xfId="2" applyFont="1" applyBorder="1" applyAlignment="1">
      <alignment horizontal="center" vertical="center" wrapText="1"/>
    </xf>
    <xf numFmtId="0" fontId="21" fillId="0" borderId="68" xfId="2" applyFont="1" applyBorder="1" applyAlignment="1">
      <alignment horizontal="center" vertical="center" wrapText="1"/>
    </xf>
    <xf numFmtId="0" fontId="26" fillId="2" borderId="69" xfId="3" applyFont="1" applyFill="1" applyBorder="1" applyAlignment="1">
      <alignment horizontal="center" vertical="center" shrinkToFit="1"/>
    </xf>
    <xf numFmtId="0" fontId="26" fillId="2" borderId="63" xfId="3" applyFont="1" applyFill="1" applyBorder="1" applyAlignment="1">
      <alignment horizontal="center" vertical="center" shrinkToFit="1"/>
    </xf>
    <xf numFmtId="58" fontId="23" fillId="0" borderId="16" xfId="3" applyNumberFormat="1" applyFont="1" applyBorder="1" applyAlignment="1">
      <alignment horizontal="distributed" vertical="center" indent="2" shrinkToFit="1"/>
    </xf>
    <xf numFmtId="58" fontId="23" fillId="0" borderId="30" xfId="3" applyNumberFormat="1" applyFont="1" applyBorder="1" applyAlignment="1">
      <alignment horizontal="distributed" vertical="center" indent="2" shrinkToFit="1"/>
    </xf>
    <xf numFmtId="58" fontId="23" fillId="0" borderId="3" xfId="3" applyNumberFormat="1" applyFont="1" applyBorder="1" applyAlignment="1">
      <alignment horizontal="distributed" vertical="center" indent="2" shrinkToFit="1"/>
    </xf>
    <xf numFmtId="58" fontId="23" fillId="0" borderId="4" xfId="3" applyNumberFormat="1" applyFont="1" applyBorder="1" applyAlignment="1">
      <alignment horizontal="distributed" vertical="center" indent="2" shrinkToFit="1"/>
    </xf>
    <xf numFmtId="58" fontId="23" fillId="0" borderId="3" xfId="3" applyNumberFormat="1" applyFont="1" applyBorder="1" applyAlignment="1">
      <alignment horizontal="distributed" vertical="center" wrapText="1" indent="2" shrinkToFit="1"/>
    </xf>
    <xf numFmtId="0" fontId="23" fillId="0" borderId="4" xfId="0" applyFont="1" applyBorder="1" applyAlignment="1">
      <alignment horizontal="distributed" vertical="center" indent="2" shrinkToFit="1"/>
    </xf>
    <xf numFmtId="0" fontId="23" fillId="0" borderId="31" xfId="0" applyFont="1" applyBorder="1" applyAlignment="1">
      <alignment horizontal="distributed" vertical="center" indent="2" shrinkToFit="1"/>
    </xf>
    <xf numFmtId="0" fontId="23" fillId="0" borderId="30" xfId="0" applyFont="1" applyBorder="1" applyAlignment="1">
      <alignment horizontal="distributed" vertical="center" indent="2" shrinkToFit="1"/>
    </xf>
    <xf numFmtId="58" fontId="23" fillId="0" borderId="41" xfId="3" applyNumberFormat="1" applyFont="1" applyBorder="1" applyAlignment="1">
      <alignment horizontal="distributed" vertical="center" indent="2" shrinkToFit="1"/>
    </xf>
    <xf numFmtId="58" fontId="23" fillId="0" borderId="39" xfId="3" applyNumberFormat="1" applyFont="1" applyBorder="1" applyAlignment="1">
      <alignment horizontal="distributed" vertical="center" indent="2" shrinkToFit="1"/>
    </xf>
    <xf numFmtId="58" fontId="23" fillId="0" borderId="44" xfId="3" applyNumberFormat="1" applyFont="1" applyBorder="1" applyAlignment="1">
      <alignment horizontal="distributed" vertical="center" indent="2" shrinkToFit="1"/>
    </xf>
    <xf numFmtId="58" fontId="23" fillId="0" borderId="7" xfId="3" applyNumberFormat="1" applyFont="1" applyBorder="1" applyAlignment="1">
      <alignment horizontal="distributed" vertical="center" indent="2" shrinkToFit="1"/>
    </xf>
    <xf numFmtId="58" fontId="23" fillId="0" borderId="47" xfId="3" applyNumberFormat="1" applyFont="1" applyBorder="1" applyAlignment="1">
      <alignment horizontal="distributed" vertical="center" indent="2" shrinkToFit="1"/>
    </xf>
    <xf numFmtId="0" fontId="22" fillId="0" borderId="52" xfId="3" applyFont="1" applyBorder="1" applyAlignment="1">
      <alignment horizontal="center" vertical="center" wrapText="1"/>
    </xf>
    <xf numFmtId="0" fontId="22" fillId="0" borderId="58" xfId="3" applyFont="1" applyBorder="1" applyAlignment="1">
      <alignment horizontal="center" vertical="center" wrapText="1"/>
    </xf>
    <xf numFmtId="0" fontId="15" fillId="0" borderId="0" xfId="2" applyFont="1" applyAlignment="1">
      <alignment horizontal="center" vertical="center"/>
    </xf>
    <xf numFmtId="0" fontId="21" fillId="0" borderId="48" xfId="3" applyFont="1" applyBorder="1" applyAlignment="1">
      <alignment horizontal="center" vertical="center"/>
    </xf>
    <xf numFmtId="0" fontId="21" fillId="0" borderId="49" xfId="3" applyFont="1" applyBorder="1" applyAlignment="1">
      <alignment horizontal="center" vertical="center"/>
    </xf>
    <xf numFmtId="0" fontId="21" fillId="0" borderId="53" xfId="3" applyFont="1" applyBorder="1" applyAlignment="1">
      <alignment horizontal="center" vertical="center"/>
    </xf>
    <xf numFmtId="0" fontId="21" fillId="0" borderId="54" xfId="3" applyFont="1" applyBorder="1" applyAlignment="1">
      <alignment horizontal="center" vertical="center"/>
    </xf>
    <xf numFmtId="0" fontId="21" fillId="0" borderId="50" xfId="2" applyFont="1" applyBorder="1" applyAlignment="1">
      <alignment horizontal="center" vertical="center" wrapText="1"/>
    </xf>
    <xf numFmtId="0" fontId="21" fillId="0" borderId="35" xfId="2" applyFont="1" applyBorder="1" applyAlignment="1">
      <alignment horizontal="center" vertical="center" wrapText="1"/>
    </xf>
    <xf numFmtId="0" fontId="21" fillId="0" borderId="51" xfId="3" applyFont="1" applyBorder="1" applyAlignment="1">
      <alignment horizontal="center" vertical="center" wrapText="1"/>
    </xf>
    <xf numFmtId="0" fontId="21" fillId="0" borderId="44" xfId="3" applyFont="1" applyBorder="1" applyAlignment="1">
      <alignment horizontal="center" vertical="center" wrapText="1"/>
    </xf>
    <xf numFmtId="0" fontId="21" fillId="0" borderId="40" xfId="3" applyFont="1" applyBorder="1" applyAlignment="1">
      <alignment horizontal="center" vertical="center" wrapText="1"/>
    </xf>
    <xf numFmtId="0" fontId="22" fillId="3" borderId="52" xfId="3" applyFont="1" applyFill="1" applyBorder="1" applyAlignment="1">
      <alignment horizontal="center" vertical="center" wrapText="1"/>
    </xf>
    <xf numFmtId="0" fontId="22" fillId="3" borderId="58" xfId="3" applyFont="1" applyFill="1" applyBorder="1" applyAlignment="1">
      <alignment horizontal="center" vertical="center" wrapText="1"/>
    </xf>
    <xf numFmtId="58" fontId="23" fillId="3" borderId="3" xfId="3" applyNumberFormat="1" applyFont="1" applyFill="1" applyBorder="1" applyAlignment="1">
      <alignment horizontal="distributed" vertical="center" indent="2" shrinkToFit="1"/>
    </xf>
    <xf numFmtId="58" fontId="23" fillId="3" borderId="4" xfId="3" applyNumberFormat="1" applyFont="1" applyFill="1" applyBorder="1" applyAlignment="1">
      <alignment horizontal="distributed" vertical="center" indent="2" shrinkToFit="1"/>
    </xf>
    <xf numFmtId="0" fontId="15" fillId="3" borderId="0" xfId="2" applyFont="1" applyFill="1" applyAlignment="1">
      <alignment horizontal="center" vertical="center"/>
    </xf>
    <xf numFmtId="0" fontId="21" fillId="3" borderId="48" xfId="3" applyFont="1" applyFill="1" applyBorder="1" applyAlignment="1">
      <alignment horizontal="center" vertical="center"/>
    </xf>
    <xf numFmtId="0" fontId="21" fillId="3" borderId="49" xfId="3" applyFont="1" applyFill="1" applyBorder="1" applyAlignment="1">
      <alignment horizontal="center" vertical="center"/>
    </xf>
    <xf numFmtId="0" fontId="21" fillId="3" borderId="53" xfId="3" applyFont="1" applyFill="1" applyBorder="1" applyAlignment="1">
      <alignment horizontal="center" vertical="center"/>
    </xf>
    <xf numFmtId="0" fontId="21" fillId="3" borderId="54" xfId="3" applyFont="1" applyFill="1" applyBorder="1" applyAlignment="1">
      <alignment horizontal="center" vertical="center"/>
    </xf>
    <xf numFmtId="0" fontId="21" fillId="3" borderId="50" xfId="2" applyFont="1" applyFill="1" applyBorder="1" applyAlignment="1">
      <alignment horizontal="center" vertical="center" wrapText="1"/>
    </xf>
    <xf numFmtId="0" fontId="21" fillId="3" borderId="35" xfId="2" applyFont="1" applyFill="1" applyBorder="1" applyAlignment="1">
      <alignment horizontal="center" vertical="center" wrapText="1"/>
    </xf>
    <xf numFmtId="0" fontId="21" fillId="3" borderId="51" xfId="3" applyFont="1" applyFill="1" applyBorder="1" applyAlignment="1">
      <alignment horizontal="center" vertical="center" wrapText="1"/>
    </xf>
    <xf numFmtId="0" fontId="21" fillId="3" borderId="44" xfId="3" applyFont="1" applyFill="1" applyBorder="1" applyAlignment="1">
      <alignment horizontal="center" vertical="center" wrapText="1"/>
    </xf>
    <xf numFmtId="0" fontId="21" fillId="3" borderId="40" xfId="3" applyFont="1" applyFill="1" applyBorder="1" applyAlignment="1">
      <alignment horizontal="center" vertical="center" wrapText="1"/>
    </xf>
    <xf numFmtId="58" fontId="23" fillId="3" borderId="39" xfId="3" applyNumberFormat="1" applyFont="1" applyFill="1" applyBorder="1" applyAlignment="1">
      <alignment horizontal="distributed" vertical="center" indent="2" shrinkToFit="1"/>
    </xf>
    <xf numFmtId="58" fontId="23" fillId="3" borderId="44" xfId="3" applyNumberFormat="1" applyFont="1" applyFill="1" applyBorder="1" applyAlignment="1">
      <alignment horizontal="distributed" vertical="center" indent="2" shrinkToFit="1"/>
    </xf>
    <xf numFmtId="58" fontId="23" fillId="3" borderId="7" xfId="3" applyNumberFormat="1" applyFont="1" applyFill="1" applyBorder="1" applyAlignment="1">
      <alignment horizontal="distributed" vertical="center" indent="2" shrinkToFit="1"/>
    </xf>
    <xf numFmtId="58" fontId="23" fillId="3" borderId="47" xfId="3" applyNumberFormat="1" applyFont="1" applyFill="1" applyBorder="1" applyAlignment="1">
      <alignment horizontal="distributed" vertical="center" indent="2" shrinkToFit="1"/>
    </xf>
    <xf numFmtId="0" fontId="23" fillId="3" borderId="4" xfId="0" applyFont="1" applyFill="1" applyBorder="1" applyAlignment="1">
      <alignment horizontal="distributed" vertical="center" indent="2" shrinkToFit="1"/>
    </xf>
    <xf numFmtId="58" fontId="33" fillId="3" borderId="3" xfId="3" applyNumberFormat="1" applyFont="1" applyFill="1" applyBorder="1" applyAlignment="1">
      <alignment horizontal="distributed" vertical="center" indent="2" shrinkToFit="1"/>
    </xf>
    <xf numFmtId="58" fontId="33" fillId="3" borderId="4" xfId="3" applyNumberFormat="1" applyFont="1" applyFill="1" applyBorder="1" applyAlignment="1">
      <alignment horizontal="distributed" vertical="center" indent="2" shrinkToFit="1"/>
    </xf>
    <xf numFmtId="58" fontId="23" fillId="3" borderId="16" xfId="3" applyNumberFormat="1" applyFont="1" applyFill="1" applyBorder="1" applyAlignment="1">
      <alignment horizontal="distributed" vertical="center" indent="2" shrinkToFit="1"/>
    </xf>
    <xf numFmtId="0" fontId="23" fillId="3" borderId="30" xfId="0" applyFont="1" applyFill="1" applyBorder="1" applyAlignment="1">
      <alignment horizontal="distributed" vertical="center" indent="2" shrinkToFit="1"/>
    </xf>
    <xf numFmtId="58" fontId="23" fillId="3" borderId="30" xfId="3" applyNumberFormat="1" applyFont="1" applyFill="1" applyBorder="1" applyAlignment="1">
      <alignment horizontal="distributed" vertical="center" indent="2" shrinkToFit="1"/>
    </xf>
    <xf numFmtId="58" fontId="23" fillId="3" borderId="3" xfId="3" applyNumberFormat="1" applyFont="1" applyFill="1" applyBorder="1" applyAlignment="1">
      <alignment horizontal="distributed" vertical="center" wrapText="1" indent="2" shrinkToFit="1"/>
    </xf>
    <xf numFmtId="0" fontId="31" fillId="3" borderId="17" xfId="3" applyFont="1" applyFill="1" applyBorder="1" applyAlignment="1">
      <alignment horizontal="center" vertical="center" shrinkToFit="1"/>
    </xf>
    <xf numFmtId="0" fontId="31" fillId="3" borderId="72" xfId="3" applyFont="1" applyFill="1" applyBorder="1" applyAlignment="1">
      <alignment horizontal="center" vertical="center" shrinkToFit="1"/>
    </xf>
    <xf numFmtId="0" fontId="31" fillId="3" borderId="17" xfId="3" applyFont="1" applyFill="1" applyBorder="1" applyAlignment="1">
      <alignment horizontal="center" vertical="center" wrapText="1" shrinkToFit="1"/>
    </xf>
    <xf numFmtId="0" fontId="31" fillId="3" borderId="72" xfId="3" applyFont="1" applyFill="1" applyBorder="1" applyAlignment="1">
      <alignment horizontal="center" vertical="center" wrapText="1" shrinkToFit="1"/>
    </xf>
    <xf numFmtId="0" fontId="20" fillId="3" borderId="19" xfId="3" applyFont="1" applyFill="1" applyBorder="1" applyAlignment="1">
      <alignment horizontal="center" vertical="center" wrapText="1" shrinkToFit="1"/>
    </xf>
    <xf numFmtId="0" fontId="20" fillId="3" borderId="45" xfId="3" applyFont="1" applyFill="1" applyBorder="1" applyAlignment="1">
      <alignment horizontal="center" vertical="center" wrapText="1" shrinkToFit="1"/>
    </xf>
    <xf numFmtId="58" fontId="33" fillId="3" borderId="26" xfId="3" applyNumberFormat="1" applyFont="1" applyFill="1" applyBorder="1" applyAlignment="1">
      <alignment horizontal="distributed" vertical="center" indent="2" shrinkToFit="1"/>
    </xf>
    <xf numFmtId="0" fontId="33" fillId="3" borderId="31" xfId="0" applyFont="1" applyFill="1" applyBorder="1" applyAlignment="1">
      <alignment horizontal="distributed" vertical="center" indent="2" shrinkToFit="1"/>
    </xf>
    <xf numFmtId="58" fontId="33" fillId="3" borderId="34" xfId="3" applyNumberFormat="1" applyFont="1" applyFill="1" applyBorder="1" applyAlignment="1">
      <alignment horizontal="distributed" vertical="center" indent="2" shrinkToFit="1"/>
    </xf>
    <xf numFmtId="58" fontId="33" fillId="3" borderId="24" xfId="3" applyNumberFormat="1" applyFont="1" applyFill="1" applyBorder="1" applyAlignment="1">
      <alignment horizontal="distributed" vertical="center" indent="2" shrinkToFit="1"/>
    </xf>
    <xf numFmtId="0" fontId="21" fillId="3" borderId="10" xfId="3" applyFont="1" applyFill="1" applyBorder="1" applyAlignment="1">
      <alignment vertical="center"/>
    </xf>
    <xf numFmtId="0" fontId="21" fillId="3" borderId="11" xfId="3" applyFont="1" applyFill="1" applyBorder="1" applyAlignment="1">
      <alignment vertical="center"/>
    </xf>
    <xf numFmtId="0" fontId="21" fillId="3" borderId="32" xfId="2" applyFont="1" applyFill="1" applyBorder="1" applyAlignment="1">
      <alignment horizontal="center" vertical="center" wrapText="1"/>
    </xf>
    <xf numFmtId="0" fontId="21" fillId="3" borderId="68" xfId="2" applyFont="1" applyFill="1" applyBorder="1" applyAlignment="1">
      <alignment horizontal="center" vertical="center" wrapText="1"/>
    </xf>
    <xf numFmtId="58" fontId="23" fillId="3" borderId="26" xfId="3" applyNumberFormat="1" applyFont="1" applyFill="1" applyBorder="1" applyAlignment="1">
      <alignment horizontal="distributed" vertical="center" indent="2" shrinkToFit="1"/>
    </xf>
    <xf numFmtId="58" fontId="23" fillId="3" borderId="31" xfId="3" applyNumberFormat="1" applyFont="1" applyFill="1" applyBorder="1" applyAlignment="1">
      <alignment horizontal="distributed" vertical="center" indent="2" shrinkToFit="1"/>
    </xf>
    <xf numFmtId="0" fontId="20" fillId="3" borderId="32" xfId="3" applyFont="1" applyFill="1" applyBorder="1" applyAlignment="1">
      <alignment horizontal="center" vertical="center" shrinkToFit="1"/>
    </xf>
    <xf numFmtId="0" fontId="20" fillId="3" borderId="68" xfId="3" applyFont="1" applyFill="1" applyBorder="1" applyAlignment="1">
      <alignment horizontal="center" vertical="center" shrinkToFit="1"/>
    </xf>
  </cellXfs>
  <cellStyles count="5">
    <cellStyle name="桁区切り" xfId="1" builtinId="6"/>
    <cellStyle name="桁区切り 2" xfId="4" xr:uid="{00000000-0005-0000-0000-000001000000}"/>
    <cellStyle name="標準" xfId="0" builtinId="0"/>
    <cellStyle name="標準 2" xfId="2" xr:uid="{00000000-0005-0000-0000-000003000000}"/>
    <cellStyle name="標準_01 各府省等ヒアリング結果及び過去３年間の採用実績"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persons/person.xml" Type="http://schemas.microsoft.com/office/2017/10/relationships/person"/><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813493</xdr:colOff>
      <xdr:row>6</xdr:row>
      <xdr:rowOff>84628</xdr:rowOff>
    </xdr:from>
    <xdr:to>
      <xdr:col>7</xdr:col>
      <xdr:colOff>518853</xdr:colOff>
      <xdr:row>7</xdr:row>
      <xdr:rowOff>7389</xdr:rowOff>
    </xdr:to>
    <xdr:sp macro="" textlink="">
      <xdr:nvSpPr>
        <xdr:cNvPr id="2" name="テキスト ボックス 1">
          <a:extLst>
            <a:ext uri="{FF2B5EF4-FFF2-40B4-BE49-F238E27FC236}">
              <a16:creationId xmlns:a16="http://schemas.microsoft.com/office/drawing/2014/main" id="{0CFFE07B-F23B-4FDB-9896-B09CE011F173}"/>
            </a:ext>
          </a:extLst>
        </xdr:cNvPr>
        <xdr:cNvSpPr txBox="1"/>
      </xdr:nvSpPr>
      <xdr:spPr>
        <a:xfrm>
          <a:off x="11764068" y="3840653"/>
          <a:ext cx="1283335" cy="560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p>
        <a:p>
          <a:endParaRPr kumimoji="1" lang="ja-JP" altLang="en-US" sz="1100"/>
        </a:p>
      </xdr:txBody>
    </xdr:sp>
    <xdr:clientData/>
  </xdr:twoCellAnchor>
  <xdr:twoCellAnchor>
    <xdr:from>
      <xdr:col>16</xdr:col>
      <xdr:colOff>810489</xdr:colOff>
      <xdr:row>6</xdr:row>
      <xdr:rowOff>104717</xdr:rowOff>
    </xdr:from>
    <xdr:to>
      <xdr:col>17</xdr:col>
      <xdr:colOff>607058</xdr:colOff>
      <xdr:row>7</xdr:row>
      <xdr:rowOff>17318</xdr:rowOff>
    </xdr:to>
    <xdr:sp macro="" textlink="">
      <xdr:nvSpPr>
        <xdr:cNvPr id="3" name="テキスト ボックス 2">
          <a:extLst>
            <a:ext uri="{FF2B5EF4-FFF2-40B4-BE49-F238E27FC236}">
              <a16:creationId xmlns:a16="http://schemas.microsoft.com/office/drawing/2014/main" id="{C2C9876C-0A09-49B1-9C0E-60F8A81FB877}"/>
            </a:ext>
          </a:extLst>
        </xdr:cNvPr>
        <xdr:cNvSpPr txBox="1"/>
      </xdr:nvSpPr>
      <xdr:spPr>
        <a:xfrm>
          <a:off x="27477314" y="3860742"/>
          <a:ext cx="1371369" cy="547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p>
        <a:p>
          <a:endParaRPr kumimoji="1" lang="ja-JP" altLang="en-US" sz="1100"/>
        </a:p>
      </xdr:txBody>
    </xdr:sp>
    <xdr:clientData/>
  </xdr:twoCellAnchor>
  <xdr:twoCellAnchor>
    <xdr:from>
      <xdr:col>6</xdr:col>
      <xdr:colOff>845358</xdr:colOff>
      <xdr:row>26</xdr:row>
      <xdr:rowOff>53340</xdr:rowOff>
    </xdr:from>
    <xdr:to>
      <xdr:col>7</xdr:col>
      <xdr:colOff>548178</xdr:colOff>
      <xdr:row>26</xdr:row>
      <xdr:rowOff>608330</xdr:rowOff>
    </xdr:to>
    <xdr:sp macro="" textlink="">
      <xdr:nvSpPr>
        <xdr:cNvPr id="4" name="テキスト ボックス 3">
          <a:extLst>
            <a:ext uri="{FF2B5EF4-FFF2-40B4-BE49-F238E27FC236}">
              <a16:creationId xmlns:a16="http://schemas.microsoft.com/office/drawing/2014/main" id="{FB6EDA73-3819-491A-A1F2-E2269491720F}"/>
            </a:ext>
          </a:extLst>
        </xdr:cNvPr>
        <xdr:cNvSpPr txBox="1"/>
      </xdr:nvSpPr>
      <xdr:spPr>
        <a:xfrm>
          <a:off x="11802283" y="16566515"/>
          <a:ext cx="1268095" cy="558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p>
        <a:p>
          <a:endParaRPr kumimoji="1" lang="ja-JP" altLang="en-US" sz="1100"/>
        </a:p>
      </xdr:txBody>
    </xdr:sp>
    <xdr:clientData/>
  </xdr:twoCellAnchor>
  <xdr:twoCellAnchor>
    <xdr:from>
      <xdr:col>16</xdr:col>
      <xdr:colOff>839585</xdr:colOff>
      <xdr:row>26</xdr:row>
      <xdr:rowOff>79663</xdr:rowOff>
    </xdr:from>
    <xdr:to>
      <xdr:col>17</xdr:col>
      <xdr:colOff>541135</xdr:colOff>
      <xdr:row>26</xdr:row>
      <xdr:rowOff>623223</xdr:rowOff>
    </xdr:to>
    <xdr:sp macro="" textlink="">
      <xdr:nvSpPr>
        <xdr:cNvPr id="5" name="テキスト ボックス 4">
          <a:extLst>
            <a:ext uri="{FF2B5EF4-FFF2-40B4-BE49-F238E27FC236}">
              <a16:creationId xmlns:a16="http://schemas.microsoft.com/office/drawing/2014/main" id="{ED7C25A5-0C83-4C8F-B060-BEE2F75B7ACC}"/>
            </a:ext>
          </a:extLst>
        </xdr:cNvPr>
        <xdr:cNvSpPr txBox="1"/>
      </xdr:nvSpPr>
      <xdr:spPr>
        <a:xfrm>
          <a:off x="27509585" y="16599188"/>
          <a:ext cx="1276350" cy="537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p>
        <a:p>
          <a:endParaRPr kumimoji="1" lang="ja-JP" altLang="en-US" sz="1100"/>
        </a:p>
      </xdr:txBody>
    </xdr:sp>
    <xdr:clientData/>
  </xdr:twoCellAnchor>
  <xdr:twoCellAnchor>
    <xdr:from>
      <xdr:col>10</xdr:col>
      <xdr:colOff>845358</xdr:colOff>
      <xdr:row>22</xdr:row>
      <xdr:rowOff>53340</xdr:rowOff>
    </xdr:from>
    <xdr:to>
      <xdr:col>11</xdr:col>
      <xdr:colOff>548178</xdr:colOff>
      <xdr:row>22</xdr:row>
      <xdr:rowOff>608330</xdr:rowOff>
    </xdr:to>
    <xdr:sp macro="" textlink="">
      <xdr:nvSpPr>
        <xdr:cNvPr id="6" name="テキスト ボックス 5">
          <a:extLst>
            <a:ext uri="{FF2B5EF4-FFF2-40B4-BE49-F238E27FC236}">
              <a16:creationId xmlns:a16="http://schemas.microsoft.com/office/drawing/2014/main" id="{8B632B03-BC50-4ECD-9811-37C2CE50A637}"/>
            </a:ext>
          </a:extLst>
        </xdr:cNvPr>
        <xdr:cNvSpPr txBox="1"/>
      </xdr:nvSpPr>
      <xdr:spPr>
        <a:xfrm>
          <a:off x="18088783" y="14013815"/>
          <a:ext cx="1268095" cy="558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p>
        <a:p>
          <a:endParaRPr kumimoji="1" lang="ja-JP" altLang="en-US" sz="1100"/>
        </a:p>
      </xdr:txBody>
    </xdr:sp>
    <xdr:clientData/>
  </xdr:twoCellAnchor>
  <xdr:twoCellAnchor>
    <xdr:from>
      <xdr:col>6</xdr:col>
      <xdr:colOff>810318</xdr:colOff>
      <xdr:row>26</xdr:row>
      <xdr:rowOff>87803</xdr:rowOff>
    </xdr:from>
    <xdr:to>
      <xdr:col>7</xdr:col>
      <xdr:colOff>522028</xdr:colOff>
      <xdr:row>27</xdr:row>
      <xdr:rowOff>10564</xdr:rowOff>
    </xdr:to>
    <xdr:sp macro="" textlink="">
      <xdr:nvSpPr>
        <xdr:cNvPr id="20" name="テキスト ボックス 19">
          <a:extLst>
            <a:ext uri="{FF2B5EF4-FFF2-40B4-BE49-F238E27FC236}">
              <a16:creationId xmlns:a16="http://schemas.microsoft.com/office/drawing/2014/main" id="{9FAE31BA-9A2F-4BEE-A0C5-52C9EDEDC079}"/>
            </a:ext>
          </a:extLst>
        </xdr:cNvPr>
        <xdr:cNvSpPr txBox="1"/>
      </xdr:nvSpPr>
      <xdr:spPr>
        <a:xfrm>
          <a:off x="11760893" y="16600978"/>
          <a:ext cx="1289685" cy="560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p>
        <a:p>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石川 秀雄(ISHIKAWA Hideo)" id="{4D0A0A9D-A7EA-4E3B-A04E-0B4B13164B62}" userId="S::ishikawa-uic6@jinji.go.jp::e994f9ae-1eb1-4900-b352-0038cdb7b24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0" dT="2024-03-26T07:04:29.17" personId="{4D0A0A9D-A7EA-4E3B-A04E-0B4B13164B62}" id="{E62AD282-BF82-4624-AF4B-DB686E8C01C2}">
    <text xml:space="preserve">要修正
</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44"/>
  <sheetViews>
    <sheetView zoomScale="50" zoomScaleNormal="50" zoomScaleSheetLayoutView="40" zoomScalePageLayoutView="40" workbookViewId="0">
      <pane xSplit="3" ySplit="4" topLeftCell="D5" activePane="bottomRight" state="frozen"/>
      <selection pane="topRight" activeCell="D1" sqref="D1"/>
      <selection pane="bottomLeft" activeCell="A5" sqref="A5"/>
      <selection pane="bottomRight" activeCell="C44" sqref="C44"/>
    </sheetView>
  </sheetViews>
  <sheetFormatPr defaultColWidth="9" defaultRowHeight="18"/>
  <cols>
    <col min="1" max="2" width="28.58203125" customWidth="1"/>
    <col min="3" max="3" width="18.58203125" customWidth="1"/>
    <col min="4" max="12" width="14.58203125" customWidth="1"/>
  </cols>
  <sheetData>
    <row r="1" spans="1:13" s="1" customFormat="1" ht="54" customHeight="1">
      <c r="A1" s="256" t="s">
        <v>0</v>
      </c>
      <c r="B1" s="256"/>
      <c r="C1" s="256"/>
      <c r="D1" s="256"/>
      <c r="E1" s="256"/>
      <c r="F1" s="256"/>
      <c r="G1" s="256"/>
      <c r="H1" s="256"/>
      <c r="I1" s="256"/>
      <c r="J1" s="256"/>
      <c r="K1" s="256"/>
      <c r="L1" s="256"/>
      <c r="M1"/>
    </row>
    <row r="2" spans="1:13" s="1" customFormat="1" ht="25" customHeight="1">
      <c r="A2" s="62"/>
      <c r="B2" s="62"/>
      <c r="C2" s="62"/>
      <c r="D2" s="62"/>
      <c r="E2" s="62"/>
      <c r="F2" s="62"/>
      <c r="G2" s="62"/>
      <c r="H2" s="62"/>
      <c r="I2" s="62"/>
      <c r="J2" s="62"/>
      <c r="K2" s="62"/>
      <c r="L2" s="62"/>
      <c r="M2"/>
    </row>
    <row r="3" spans="1:13" s="1" customFormat="1" ht="50.15" customHeight="1" thickBot="1">
      <c r="A3" s="59" t="s">
        <v>1</v>
      </c>
      <c r="B3" s="44"/>
      <c r="C3" s="44"/>
      <c r="D3" s="44"/>
      <c r="E3" s="44"/>
      <c r="F3" s="44"/>
      <c r="G3" s="44"/>
      <c r="H3" s="44"/>
      <c r="I3" s="44"/>
      <c r="J3" s="44"/>
      <c r="K3" s="44"/>
      <c r="L3" s="44"/>
      <c r="M3"/>
    </row>
    <row r="4" spans="1:13" s="1" customFormat="1" ht="50.15" customHeight="1" thickBot="1">
      <c r="A4" s="240"/>
      <c r="B4" s="241"/>
      <c r="C4" s="45" t="s">
        <v>2</v>
      </c>
      <c r="D4" s="10" t="s">
        <v>3</v>
      </c>
      <c r="E4" s="11" t="s">
        <v>4</v>
      </c>
      <c r="F4" s="11" t="s">
        <v>5</v>
      </c>
      <c r="G4" s="11" t="s">
        <v>6</v>
      </c>
      <c r="H4" s="11" t="s">
        <v>7</v>
      </c>
      <c r="I4" s="11" t="s">
        <v>8</v>
      </c>
      <c r="J4" s="11" t="s">
        <v>9</v>
      </c>
      <c r="K4" s="11" t="s">
        <v>10</v>
      </c>
      <c r="L4" s="12" t="s">
        <v>11</v>
      </c>
    </row>
    <row r="5" spans="1:13" s="1" customFormat="1" ht="50.15" customHeight="1">
      <c r="A5" s="257" t="s">
        <v>12</v>
      </c>
      <c r="B5" s="258"/>
      <c r="C5" s="46">
        <f>SUM(D5:L5)</f>
        <v>1</v>
      </c>
      <c r="D5" s="18"/>
      <c r="E5" s="19"/>
      <c r="F5" s="19">
        <v>1</v>
      </c>
      <c r="G5" s="19"/>
      <c r="H5" s="19"/>
      <c r="I5" s="19"/>
      <c r="J5" s="19"/>
      <c r="K5" s="19"/>
      <c r="L5" s="20"/>
    </row>
    <row r="6" spans="1:13" s="1" customFormat="1" ht="50.15" customHeight="1">
      <c r="A6" s="242" t="s">
        <v>13</v>
      </c>
      <c r="B6" s="248"/>
      <c r="C6" s="47" t="s">
        <v>14</v>
      </c>
      <c r="D6" s="25"/>
      <c r="E6" s="26"/>
      <c r="F6" s="26" t="s">
        <v>15</v>
      </c>
      <c r="G6" s="26"/>
      <c r="H6" s="26"/>
      <c r="I6" s="26"/>
      <c r="J6" s="26"/>
      <c r="K6" s="26"/>
      <c r="L6" s="28"/>
      <c r="M6" s="17"/>
    </row>
    <row r="7" spans="1:13" s="1" customFormat="1" ht="50.15" customHeight="1">
      <c r="A7" s="242" t="s">
        <v>16</v>
      </c>
      <c r="B7" s="243"/>
      <c r="C7" s="47">
        <f>SUM(D7:L7)</f>
        <v>1</v>
      </c>
      <c r="D7" s="2"/>
      <c r="E7" s="3"/>
      <c r="F7" s="3">
        <v>1</v>
      </c>
      <c r="G7" s="3"/>
      <c r="H7" s="3"/>
      <c r="I7" s="3"/>
      <c r="J7" s="3"/>
      <c r="K7" s="3"/>
      <c r="L7" s="4"/>
    </row>
    <row r="8" spans="1:13" s="1" customFormat="1" ht="50.15" customHeight="1">
      <c r="A8" s="242" t="s">
        <v>17</v>
      </c>
      <c r="B8" s="248"/>
      <c r="C8" s="47" t="s">
        <v>18</v>
      </c>
      <c r="D8" s="25"/>
      <c r="E8" s="26"/>
      <c r="F8" s="26" t="s">
        <v>19</v>
      </c>
      <c r="G8" s="26"/>
      <c r="H8" s="26"/>
      <c r="I8" s="26"/>
      <c r="J8" s="26"/>
      <c r="K8" s="26"/>
      <c r="L8" s="28"/>
      <c r="M8" s="17"/>
    </row>
    <row r="9" spans="1:13" s="1" customFormat="1" ht="50.15" customHeight="1">
      <c r="A9" s="242" t="s">
        <v>20</v>
      </c>
      <c r="B9" s="250"/>
      <c r="C9" s="47">
        <f t="shared" ref="C9:C22" si="0">SUM(D9:L9)</f>
        <v>3</v>
      </c>
      <c r="D9" s="7"/>
      <c r="E9" s="5"/>
      <c r="F9" s="5">
        <v>3</v>
      </c>
      <c r="G9" s="5"/>
      <c r="H9" s="5"/>
      <c r="I9" s="3"/>
      <c r="J9" s="3"/>
      <c r="K9" s="3"/>
      <c r="L9" s="4"/>
    </row>
    <row r="10" spans="1:13" s="1" customFormat="1" ht="50.15" customHeight="1">
      <c r="A10" s="242" t="s">
        <v>21</v>
      </c>
      <c r="B10" s="243"/>
      <c r="C10" s="47">
        <f t="shared" si="0"/>
        <v>1</v>
      </c>
      <c r="D10" s="8"/>
      <c r="E10" s="48"/>
      <c r="F10" s="5">
        <v>1</v>
      </c>
      <c r="G10" s="48"/>
      <c r="H10" s="48"/>
      <c r="I10" s="48"/>
      <c r="J10" s="48"/>
      <c r="K10" s="48"/>
      <c r="L10" s="49"/>
    </row>
    <row r="11" spans="1:13" s="1" customFormat="1" ht="50.15" customHeight="1">
      <c r="A11" s="244" t="s">
        <v>22</v>
      </c>
      <c r="B11" s="245"/>
      <c r="C11" s="47">
        <f t="shared" si="0"/>
        <v>1</v>
      </c>
      <c r="D11" s="2"/>
      <c r="E11" s="3"/>
      <c r="F11" s="5">
        <v>1</v>
      </c>
      <c r="G11" s="3"/>
      <c r="H11" s="3"/>
      <c r="I11" s="3"/>
      <c r="J11" s="3"/>
      <c r="K11" s="3"/>
      <c r="L11" s="4"/>
    </row>
    <row r="12" spans="1:13" s="1" customFormat="1" ht="50.15" customHeight="1">
      <c r="A12" s="242" t="s">
        <v>23</v>
      </c>
      <c r="B12" s="243"/>
      <c r="C12" s="47">
        <f t="shared" si="0"/>
        <v>2</v>
      </c>
      <c r="D12" s="25"/>
      <c r="E12" s="26"/>
      <c r="F12" s="26">
        <v>1</v>
      </c>
      <c r="G12" s="26"/>
      <c r="H12" s="26">
        <v>1</v>
      </c>
      <c r="I12" s="26"/>
      <c r="J12" s="26"/>
      <c r="K12" s="26"/>
      <c r="L12" s="28"/>
    </row>
    <row r="13" spans="1:13" s="1" customFormat="1" ht="50.15" customHeight="1">
      <c r="A13" s="246" t="s">
        <v>24</v>
      </c>
      <c r="B13" s="247"/>
      <c r="C13" s="47">
        <f t="shared" si="0"/>
        <v>21</v>
      </c>
      <c r="D13" s="25">
        <v>1</v>
      </c>
      <c r="E13" s="26">
        <v>1</v>
      </c>
      <c r="F13" s="26">
        <v>6</v>
      </c>
      <c r="G13" s="26">
        <v>2</v>
      </c>
      <c r="H13" s="26">
        <v>5</v>
      </c>
      <c r="I13" s="26">
        <v>2</v>
      </c>
      <c r="J13" s="26">
        <v>1</v>
      </c>
      <c r="K13" s="26">
        <v>3</v>
      </c>
      <c r="L13" s="28"/>
    </row>
    <row r="14" spans="1:13" s="1" customFormat="1" ht="50.15" customHeight="1">
      <c r="A14" s="242" t="s">
        <v>25</v>
      </c>
      <c r="B14" s="248"/>
      <c r="C14" s="47">
        <f t="shared" si="0"/>
        <v>7</v>
      </c>
      <c r="D14" s="27"/>
      <c r="E14" s="6"/>
      <c r="F14" s="6">
        <v>4</v>
      </c>
      <c r="G14" s="6">
        <v>1</v>
      </c>
      <c r="H14" s="6">
        <v>2</v>
      </c>
      <c r="I14" s="3"/>
      <c r="J14" s="3"/>
      <c r="K14" s="3"/>
      <c r="L14" s="4"/>
    </row>
    <row r="15" spans="1:13" s="1" customFormat="1" ht="50.15" customHeight="1">
      <c r="A15" s="242" t="s">
        <v>26</v>
      </c>
      <c r="B15" s="243"/>
      <c r="C15" s="47">
        <f t="shared" si="0"/>
        <v>2</v>
      </c>
      <c r="D15" s="27"/>
      <c r="E15" s="6"/>
      <c r="F15" s="6">
        <v>2</v>
      </c>
      <c r="G15" s="6"/>
      <c r="H15" s="6"/>
      <c r="I15" s="3"/>
      <c r="J15" s="3"/>
      <c r="K15" s="3"/>
      <c r="L15" s="4"/>
    </row>
    <row r="16" spans="1:13" s="1" customFormat="1" ht="50.15" customHeight="1">
      <c r="A16" s="242" t="s">
        <v>27</v>
      </c>
      <c r="B16" s="243"/>
      <c r="C16" s="47">
        <f t="shared" si="0"/>
        <v>7</v>
      </c>
      <c r="D16" s="27"/>
      <c r="E16" s="6"/>
      <c r="F16" s="6">
        <v>7</v>
      </c>
      <c r="G16" s="6"/>
      <c r="H16" s="6"/>
      <c r="I16" s="3"/>
      <c r="J16" s="3"/>
      <c r="K16" s="3"/>
      <c r="L16" s="4"/>
    </row>
    <row r="17" spans="1:13" s="1" customFormat="1" ht="50.15" customHeight="1">
      <c r="A17" s="242" t="s">
        <v>28</v>
      </c>
      <c r="B17" s="243"/>
      <c r="C17" s="47">
        <f t="shared" si="0"/>
        <v>7</v>
      </c>
      <c r="D17" s="27">
        <v>1</v>
      </c>
      <c r="E17" s="6"/>
      <c r="F17" s="6">
        <v>2</v>
      </c>
      <c r="G17" s="6">
        <v>1</v>
      </c>
      <c r="H17" s="6">
        <v>1</v>
      </c>
      <c r="I17" s="3">
        <v>1</v>
      </c>
      <c r="J17" s="3"/>
      <c r="K17" s="3">
        <v>1</v>
      </c>
      <c r="L17" s="4"/>
    </row>
    <row r="18" spans="1:13" s="1" customFormat="1" ht="50.15" customHeight="1">
      <c r="A18" s="242" t="s">
        <v>29</v>
      </c>
      <c r="B18" s="243"/>
      <c r="C18" s="47">
        <f t="shared" si="0"/>
        <v>13</v>
      </c>
      <c r="D18" s="27">
        <v>1</v>
      </c>
      <c r="E18" s="6">
        <v>1</v>
      </c>
      <c r="F18" s="6">
        <v>3</v>
      </c>
      <c r="G18" s="6">
        <v>2</v>
      </c>
      <c r="H18" s="6">
        <v>1</v>
      </c>
      <c r="I18" s="3">
        <v>1</v>
      </c>
      <c r="J18" s="3">
        <v>1</v>
      </c>
      <c r="K18" s="3">
        <v>2</v>
      </c>
      <c r="L18" s="4">
        <v>1</v>
      </c>
    </row>
    <row r="19" spans="1:13" s="1" customFormat="1" ht="50.15" customHeight="1">
      <c r="A19" s="242" t="s">
        <v>30</v>
      </c>
      <c r="B19" s="243"/>
      <c r="C19" s="47">
        <f t="shared" si="0"/>
        <v>1</v>
      </c>
      <c r="D19" s="27"/>
      <c r="E19" s="6"/>
      <c r="F19" s="6">
        <v>1</v>
      </c>
      <c r="G19" s="6"/>
      <c r="H19" s="6"/>
      <c r="I19" s="3"/>
      <c r="J19" s="3"/>
      <c r="K19" s="3"/>
      <c r="L19" s="4"/>
    </row>
    <row r="20" spans="1:13" s="1" customFormat="1" ht="50.15" customHeight="1">
      <c r="A20" s="246" t="s">
        <v>31</v>
      </c>
      <c r="B20" s="247"/>
      <c r="C20" s="47">
        <f t="shared" si="0"/>
        <v>30</v>
      </c>
      <c r="D20" s="9"/>
      <c r="E20" s="6">
        <v>5</v>
      </c>
      <c r="F20" s="6">
        <v>9</v>
      </c>
      <c r="G20" s="6">
        <v>4</v>
      </c>
      <c r="H20" s="6">
        <v>6</v>
      </c>
      <c r="I20" s="6">
        <v>3</v>
      </c>
      <c r="J20" s="6"/>
      <c r="K20" s="6">
        <v>2</v>
      </c>
      <c r="L20" s="29">
        <v>1</v>
      </c>
    </row>
    <row r="21" spans="1:13" s="1" customFormat="1" ht="50.15" customHeight="1">
      <c r="A21" s="246" t="s">
        <v>32</v>
      </c>
      <c r="B21" s="247"/>
      <c r="C21" s="47">
        <f t="shared" si="0"/>
        <v>3</v>
      </c>
      <c r="D21" s="27"/>
      <c r="E21" s="6"/>
      <c r="F21" s="65"/>
      <c r="G21" s="6">
        <v>2</v>
      </c>
      <c r="H21" s="6">
        <v>1</v>
      </c>
      <c r="I21" s="6"/>
      <c r="J21" s="6"/>
      <c r="K21" s="6"/>
      <c r="L21" s="29"/>
    </row>
    <row r="22" spans="1:13" s="1" customFormat="1" ht="50.15" customHeight="1">
      <c r="A22" s="246" t="s">
        <v>33</v>
      </c>
      <c r="B22" s="255"/>
      <c r="C22" s="47">
        <f t="shared" si="0"/>
        <v>2</v>
      </c>
      <c r="D22" s="8"/>
      <c r="E22" s="6"/>
      <c r="F22" s="6">
        <v>2</v>
      </c>
      <c r="G22" s="6"/>
      <c r="H22" s="3"/>
      <c r="I22" s="3"/>
      <c r="J22" s="3"/>
      <c r="K22" s="3"/>
      <c r="L22" s="4"/>
    </row>
    <row r="23" spans="1:13" s="1" customFormat="1" ht="50.15" customHeight="1">
      <c r="A23" s="242" t="s">
        <v>34</v>
      </c>
      <c r="B23" s="243"/>
      <c r="C23" s="47">
        <v>7</v>
      </c>
      <c r="D23" s="25">
        <v>1</v>
      </c>
      <c r="E23" s="26" t="s">
        <v>35</v>
      </c>
      <c r="F23" s="26" t="s">
        <v>36</v>
      </c>
      <c r="G23" s="26" t="s">
        <v>19</v>
      </c>
      <c r="H23" s="26" t="s">
        <v>15</v>
      </c>
      <c r="I23" s="26"/>
      <c r="J23" s="35"/>
      <c r="K23" s="26">
        <v>1</v>
      </c>
      <c r="L23" s="28"/>
    </row>
    <row r="24" spans="1:13" s="1" customFormat="1" ht="50.15" customHeight="1">
      <c r="A24" s="242" t="s">
        <v>37</v>
      </c>
      <c r="B24" s="243"/>
      <c r="C24" s="47">
        <f>SUM(D24:L24)</f>
        <v>9</v>
      </c>
      <c r="D24" s="25">
        <v>1</v>
      </c>
      <c r="E24" s="26">
        <v>1</v>
      </c>
      <c r="F24" s="26">
        <v>2</v>
      </c>
      <c r="G24" s="26"/>
      <c r="H24" s="26">
        <v>3</v>
      </c>
      <c r="I24" s="26">
        <v>1</v>
      </c>
      <c r="J24" s="35"/>
      <c r="K24" s="26">
        <v>1</v>
      </c>
      <c r="L24" s="28"/>
    </row>
    <row r="25" spans="1:13" s="1" customFormat="1" ht="50.15" customHeight="1">
      <c r="A25" s="249" t="s">
        <v>38</v>
      </c>
      <c r="B25" s="250"/>
      <c r="C25" s="47">
        <f>SUM(D25:L25)</f>
        <v>1</v>
      </c>
      <c r="D25" s="27"/>
      <c r="E25" s="6"/>
      <c r="F25" s="6">
        <v>1</v>
      </c>
      <c r="G25" s="6"/>
      <c r="H25" s="3"/>
      <c r="I25" s="3"/>
      <c r="J25" s="3"/>
      <c r="K25" s="3"/>
      <c r="L25" s="4"/>
    </row>
    <row r="26" spans="1:13" s="1" customFormat="1" ht="50.15" customHeight="1">
      <c r="A26" s="246" t="s">
        <v>39</v>
      </c>
      <c r="B26" s="247"/>
      <c r="C26" s="50">
        <f>SUM(D26:L26)</f>
        <v>2</v>
      </c>
      <c r="D26" s="13"/>
      <c r="E26" s="14"/>
      <c r="F26" s="14">
        <v>2</v>
      </c>
      <c r="G26" s="14"/>
      <c r="H26" s="14"/>
      <c r="I26" s="15"/>
      <c r="J26" s="15"/>
      <c r="K26" s="15"/>
      <c r="L26" s="16"/>
    </row>
    <row r="27" spans="1:13" s="1" customFormat="1" ht="50.15" customHeight="1" thickBot="1">
      <c r="A27" s="238" t="s">
        <v>40</v>
      </c>
      <c r="B27" s="239"/>
      <c r="C27" s="51" t="s">
        <v>41</v>
      </c>
      <c r="D27" s="21">
        <f>SUM(D5:D26)</f>
        <v>5</v>
      </c>
      <c r="E27" s="21" t="s">
        <v>42</v>
      </c>
      <c r="F27" s="22" t="s">
        <v>43</v>
      </c>
      <c r="G27" s="21" t="s">
        <v>44</v>
      </c>
      <c r="H27" s="21" t="s">
        <v>45</v>
      </c>
      <c r="I27" s="23">
        <f>SUM(I5:I26)</f>
        <v>8</v>
      </c>
      <c r="J27" s="36">
        <f>SUM(J5:J26)</f>
        <v>2</v>
      </c>
      <c r="K27" s="23">
        <f>SUM(K5:K26)</f>
        <v>10</v>
      </c>
      <c r="L27" s="24">
        <f>SUM(L5:L26)</f>
        <v>2</v>
      </c>
      <c r="M27" s="17"/>
    </row>
    <row r="28" spans="1:13" s="1" customFormat="1" ht="25" customHeight="1">
      <c r="A28" s="62"/>
      <c r="B28" s="62"/>
      <c r="C28" s="62"/>
      <c r="D28" s="62"/>
      <c r="E28" s="62"/>
      <c r="F28" s="62"/>
      <c r="G28" s="62"/>
      <c r="H28" s="62"/>
      <c r="I28" s="62"/>
      <c r="J28" s="62"/>
      <c r="K28" s="62"/>
      <c r="L28" s="62"/>
      <c r="M28"/>
    </row>
    <row r="29" spans="1:13" s="1" customFormat="1" ht="50.15" customHeight="1" thickBot="1">
      <c r="A29" s="59" t="s">
        <v>46</v>
      </c>
      <c r="B29" s="44"/>
      <c r="C29" s="44"/>
      <c r="D29" s="44"/>
      <c r="E29" s="44"/>
      <c r="F29" s="44"/>
      <c r="G29" s="44"/>
      <c r="H29" s="44"/>
      <c r="I29" s="44"/>
      <c r="J29" s="44"/>
      <c r="K29" s="44"/>
      <c r="L29" s="44"/>
      <c r="M29"/>
    </row>
    <row r="30" spans="1:13" s="1" customFormat="1" ht="49.5" customHeight="1" thickBot="1">
      <c r="A30" s="240"/>
      <c r="B30" s="241"/>
      <c r="C30" s="45" t="s">
        <v>2</v>
      </c>
      <c r="D30" s="10" t="s">
        <v>3</v>
      </c>
      <c r="E30" s="11" t="s">
        <v>4</v>
      </c>
      <c r="F30" s="11" t="s">
        <v>5</v>
      </c>
      <c r="G30" s="11" t="s">
        <v>6</v>
      </c>
      <c r="H30" s="11" t="s">
        <v>7</v>
      </c>
      <c r="I30" s="11" t="s">
        <v>8</v>
      </c>
      <c r="J30" s="11" t="s">
        <v>9</v>
      </c>
      <c r="K30" s="11" t="s">
        <v>10</v>
      </c>
      <c r="L30" s="12" t="s">
        <v>11</v>
      </c>
    </row>
    <row r="31" spans="1:13" s="1" customFormat="1" ht="50.15" customHeight="1">
      <c r="A31" s="242" t="s">
        <v>13</v>
      </c>
      <c r="B31" s="248"/>
      <c r="C31" s="47" t="s">
        <v>14</v>
      </c>
      <c r="D31" s="25"/>
      <c r="E31" s="26"/>
      <c r="F31" s="26" t="s">
        <v>15</v>
      </c>
      <c r="G31" s="26"/>
      <c r="H31" s="26"/>
      <c r="I31" s="26"/>
      <c r="J31" s="26"/>
      <c r="K31" s="26"/>
      <c r="L31" s="28"/>
      <c r="M31" s="17"/>
    </row>
    <row r="32" spans="1:13" s="1" customFormat="1" ht="50.15" customHeight="1">
      <c r="A32" s="242" t="s">
        <v>17</v>
      </c>
      <c r="B32" s="243"/>
      <c r="C32" s="47" t="s">
        <v>47</v>
      </c>
      <c r="D32" s="25"/>
      <c r="E32" s="26"/>
      <c r="F32" s="26" t="s">
        <v>19</v>
      </c>
      <c r="G32" s="26"/>
      <c r="H32" s="26"/>
      <c r="I32" s="26"/>
      <c r="J32" s="26"/>
      <c r="K32" s="26"/>
      <c r="L32" s="28">
        <v>1</v>
      </c>
      <c r="M32" s="17"/>
    </row>
    <row r="33" spans="1:13" s="1" customFormat="1" ht="50.15" customHeight="1">
      <c r="A33" s="242" t="s">
        <v>34</v>
      </c>
      <c r="B33" s="243"/>
      <c r="C33" s="47">
        <v>16</v>
      </c>
      <c r="D33" s="25">
        <v>5</v>
      </c>
      <c r="E33" s="26" t="s">
        <v>48</v>
      </c>
      <c r="F33" s="26" t="s">
        <v>49</v>
      </c>
      <c r="G33" s="26" t="s">
        <v>19</v>
      </c>
      <c r="H33" s="26" t="s">
        <v>15</v>
      </c>
      <c r="I33" s="26">
        <v>1</v>
      </c>
      <c r="J33" s="26">
        <v>1</v>
      </c>
      <c r="K33" s="26">
        <v>2</v>
      </c>
      <c r="L33" s="28"/>
      <c r="M33" s="17"/>
    </row>
    <row r="34" spans="1:13" s="1" customFormat="1" ht="50.15" customHeight="1">
      <c r="A34" s="242" t="s">
        <v>50</v>
      </c>
      <c r="B34" s="243"/>
      <c r="C34" s="47">
        <f>SUM(D34:L34)</f>
        <v>8</v>
      </c>
      <c r="D34" s="25"/>
      <c r="E34" s="26"/>
      <c r="F34" s="26">
        <v>3</v>
      </c>
      <c r="G34" s="26">
        <v>1</v>
      </c>
      <c r="H34" s="26">
        <v>1</v>
      </c>
      <c r="I34" s="26">
        <v>1</v>
      </c>
      <c r="J34" s="26"/>
      <c r="K34" s="26">
        <v>1</v>
      </c>
      <c r="L34" s="28">
        <v>1</v>
      </c>
      <c r="M34" s="17"/>
    </row>
    <row r="35" spans="1:13" s="1" customFormat="1" ht="50.15" customHeight="1" thickBot="1">
      <c r="A35" s="253" t="s">
        <v>40</v>
      </c>
      <c r="B35" s="254"/>
      <c r="C35" s="60" t="s">
        <v>51</v>
      </c>
      <c r="D35" s="38">
        <f>SUM(D32:D34)</f>
        <v>5</v>
      </c>
      <c r="E35" s="39" t="s">
        <v>48</v>
      </c>
      <c r="F35" s="39" t="s">
        <v>52</v>
      </c>
      <c r="G35" s="39" t="s">
        <v>53</v>
      </c>
      <c r="H35" s="39" t="s">
        <v>35</v>
      </c>
      <c r="I35" s="39">
        <f t="shared" ref="I35:K35" si="1">SUM(I32:I34)</f>
        <v>2</v>
      </c>
      <c r="J35" s="39">
        <f t="shared" si="1"/>
        <v>1</v>
      </c>
      <c r="K35" s="39">
        <f t="shared" si="1"/>
        <v>3</v>
      </c>
      <c r="L35" s="40">
        <f>SUM(L32:L34)</f>
        <v>2</v>
      </c>
      <c r="M35" s="17"/>
    </row>
    <row r="36" spans="1:13" s="1" customFormat="1" ht="24.75" customHeight="1">
      <c r="A36" s="56"/>
      <c r="B36" s="56"/>
      <c r="C36" s="57"/>
      <c r="D36" s="58"/>
      <c r="E36" s="58"/>
      <c r="F36" s="58"/>
      <c r="G36" s="58"/>
      <c r="H36" s="58"/>
      <c r="I36" s="58"/>
      <c r="J36" s="58"/>
      <c r="K36" s="58"/>
      <c r="L36" s="58"/>
      <c r="M36" s="17"/>
    </row>
    <row r="37" spans="1:13" s="1" customFormat="1" ht="55" customHeight="1" thickBot="1">
      <c r="A37" s="59" t="s">
        <v>54</v>
      </c>
      <c r="B37" s="52"/>
      <c r="C37" s="44"/>
      <c r="D37" s="44"/>
      <c r="E37" s="44"/>
      <c r="F37" s="44"/>
      <c r="G37" s="44"/>
      <c r="H37" s="44"/>
      <c r="I37" s="44"/>
      <c r="J37" s="44"/>
      <c r="K37" s="44"/>
      <c r="L37" s="44"/>
      <c r="M37"/>
    </row>
    <row r="38" spans="1:13" s="1" customFormat="1" ht="50.15" customHeight="1" thickBot="1">
      <c r="A38" s="240"/>
      <c r="B38" s="241"/>
      <c r="C38" s="45" t="s">
        <v>2</v>
      </c>
      <c r="D38" s="10" t="s">
        <v>3</v>
      </c>
      <c r="E38" s="11" t="s">
        <v>4</v>
      </c>
      <c r="F38" s="11" t="s">
        <v>55</v>
      </c>
      <c r="G38" s="11" t="s">
        <v>6</v>
      </c>
      <c r="H38" s="11" t="s">
        <v>7</v>
      </c>
      <c r="I38" s="11" t="s">
        <v>8</v>
      </c>
      <c r="J38" s="11" t="s">
        <v>9</v>
      </c>
      <c r="K38" s="11" t="s">
        <v>10</v>
      </c>
      <c r="L38" s="12" t="s">
        <v>11</v>
      </c>
    </row>
    <row r="39" spans="1:13" s="1" customFormat="1" ht="50.15" customHeight="1" thickBot="1">
      <c r="A39" s="238" t="s">
        <v>24</v>
      </c>
      <c r="B39" s="239"/>
      <c r="C39" s="53">
        <f>SUM(D39:L39)</f>
        <v>17</v>
      </c>
      <c r="D39" s="33">
        <v>1</v>
      </c>
      <c r="E39" s="21">
        <v>1</v>
      </c>
      <c r="F39" s="21">
        <v>5</v>
      </c>
      <c r="G39" s="21">
        <v>2</v>
      </c>
      <c r="H39" s="23">
        <v>3</v>
      </c>
      <c r="I39" s="23">
        <v>2</v>
      </c>
      <c r="J39" s="23">
        <v>1</v>
      </c>
      <c r="K39" s="23">
        <v>2</v>
      </c>
      <c r="L39" s="24"/>
      <c r="M39" s="17"/>
    </row>
    <row r="40" spans="1:13" ht="50.15" customHeight="1" thickBot="1"/>
    <row r="41" spans="1:13" s="1" customFormat="1" ht="67.5" customHeight="1" thickBot="1">
      <c r="A41" s="251" t="s">
        <v>56</v>
      </c>
      <c r="B41" s="252"/>
      <c r="C41" s="54">
        <v>167</v>
      </c>
      <c r="D41" s="30">
        <f>D27+D35+D39</f>
        <v>11</v>
      </c>
      <c r="E41" s="31" t="s">
        <v>57</v>
      </c>
      <c r="F41" s="31" t="s">
        <v>58</v>
      </c>
      <c r="G41" s="31" t="s">
        <v>59</v>
      </c>
      <c r="H41" s="31" t="s">
        <v>60</v>
      </c>
      <c r="I41" s="31">
        <f t="shared" ref="I41:L41" si="2">I27+I35+I39</f>
        <v>12</v>
      </c>
      <c r="J41" s="37">
        <f t="shared" si="2"/>
        <v>4</v>
      </c>
      <c r="K41" s="31">
        <f t="shared" si="2"/>
        <v>15</v>
      </c>
      <c r="L41" s="32">
        <f t="shared" si="2"/>
        <v>4</v>
      </c>
      <c r="M41" s="17"/>
    </row>
    <row r="43" spans="1:13" ht="29">
      <c r="A43" s="64" t="s">
        <v>61</v>
      </c>
    </row>
    <row r="44" spans="1:13" ht="29">
      <c r="A44" s="64" t="s">
        <v>62</v>
      </c>
    </row>
  </sheetData>
  <mergeCells count="34">
    <mergeCell ref="A19:B19"/>
    <mergeCell ref="A20:B20"/>
    <mergeCell ref="A21:B21"/>
    <mergeCell ref="A22:B22"/>
    <mergeCell ref="A1:L1"/>
    <mergeCell ref="A4:B4"/>
    <mergeCell ref="A5:B5"/>
    <mergeCell ref="A7:B7"/>
    <mergeCell ref="A9:B9"/>
    <mergeCell ref="A6:B6"/>
    <mergeCell ref="A8:B8"/>
    <mergeCell ref="A39:B39"/>
    <mergeCell ref="A41:B41"/>
    <mergeCell ref="A31:B31"/>
    <mergeCell ref="A32:B32"/>
    <mergeCell ref="A33:B33"/>
    <mergeCell ref="A34:B34"/>
    <mergeCell ref="A35:B35"/>
    <mergeCell ref="A27:B27"/>
    <mergeCell ref="A30:B30"/>
    <mergeCell ref="A16:B16"/>
    <mergeCell ref="A10:B10"/>
    <mergeCell ref="A38:B38"/>
    <mergeCell ref="A11:B11"/>
    <mergeCell ref="A12:B12"/>
    <mergeCell ref="A13:B13"/>
    <mergeCell ref="A14:B14"/>
    <mergeCell ref="A15:B15"/>
    <mergeCell ref="A23:B23"/>
    <mergeCell ref="A24:B24"/>
    <mergeCell ref="A25:B25"/>
    <mergeCell ref="A26:B26"/>
    <mergeCell ref="A17:B17"/>
    <mergeCell ref="A18:B18"/>
  </mergeCells>
  <phoneticPr fontId="3"/>
  <printOptions horizontalCentered="1"/>
  <pageMargins left="0.70866141732283472" right="0.51181102362204722" top="0.74803149606299213" bottom="0.74803149606299213" header="0.31496062992125984" footer="0.31496062992125984"/>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Q44"/>
  <sheetViews>
    <sheetView zoomScale="50" zoomScaleNormal="50" zoomScaleSheetLayoutView="40" zoomScalePageLayoutView="40" workbookViewId="0">
      <selection activeCell="Q8" sqref="Q8"/>
    </sheetView>
  </sheetViews>
  <sheetFormatPr defaultColWidth="9" defaultRowHeight="18"/>
  <cols>
    <col min="1" max="2" width="28.58203125" customWidth="1"/>
    <col min="3" max="3" width="18.58203125" customWidth="1"/>
    <col min="4" max="13" width="12.58203125" customWidth="1"/>
    <col min="15" max="15" width="17.25" customWidth="1"/>
  </cols>
  <sheetData>
    <row r="1" spans="1:17" s="1" customFormat="1" ht="54" customHeight="1">
      <c r="A1" s="260" t="s">
        <v>63</v>
      </c>
      <c r="B1" s="260"/>
      <c r="C1" s="260"/>
      <c r="D1" s="260"/>
      <c r="E1" s="260"/>
      <c r="F1" s="260"/>
      <c r="G1" s="260"/>
      <c r="H1" s="260"/>
      <c r="I1" s="260"/>
      <c r="J1" s="260"/>
      <c r="K1" s="260"/>
      <c r="L1" s="260"/>
      <c r="M1" s="260"/>
      <c r="N1"/>
    </row>
    <row r="2" spans="1:17" s="1" customFormat="1" ht="25" customHeight="1">
      <c r="A2" s="62"/>
      <c r="B2" s="62"/>
      <c r="C2" s="62"/>
      <c r="D2" s="62"/>
      <c r="E2" s="62"/>
      <c r="F2" s="62"/>
      <c r="G2" s="62"/>
      <c r="H2" s="62"/>
      <c r="I2" s="62"/>
      <c r="J2" s="62"/>
      <c r="K2" s="62"/>
      <c r="L2" s="62"/>
      <c r="M2" s="62"/>
      <c r="N2"/>
    </row>
    <row r="3" spans="1:17" s="1" customFormat="1" ht="50.15" customHeight="1" thickBot="1">
      <c r="A3" s="59" t="s">
        <v>1</v>
      </c>
      <c r="B3" s="44"/>
      <c r="C3" s="44"/>
      <c r="D3" s="44"/>
      <c r="E3" s="44"/>
      <c r="F3" s="44"/>
      <c r="G3" s="44"/>
      <c r="H3" s="44"/>
      <c r="I3" s="44"/>
      <c r="J3" s="44"/>
      <c r="K3" s="44"/>
      <c r="L3" s="44"/>
      <c r="M3" s="44"/>
      <c r="N3"/>
    </row>
    <row r="4" spans="1:17" s="1" customFormat="1" ht="50.15" customHeight="1" thickBot="1">
      <c r="A4" s="240"/>
      <c r="B4" s="241"/>
      <c r="C4" s="45" t="s">
        <v>2</v>
      </c>
      <c r="D4" s="10" t="s">
        <v>3</v>
      </c>
      <c r="E4" s="11" t="s">
        <v>4</v>
      </c>
      <c r="F4" s="11" t="s">
        <v>5</v>
      </c>
      <c r="G4" s="11" t="s">
        <v>6</v>
      </c>
      <c r="H4" s="11" t="s">
        <v>7</v>
      </c>
      <c r="I4" s="11" t="s">
        <v>8</v>
      </c>
      <c r="J4" s="11" t="s">
        <v>9</v>
      </c>
      <c r="K4" s="11" t="s">
        <v>10</v>
      </c>
      <c r="L4" s="11" t="s">
        <v>11</v>
      </c>
      <c r="M4" s="12" t="s">
        <v>64</v>
      </c>
    </row>
    <row r="5" spans="1:17" s="1" customFormat="1" ht="50.15" customHeight="1">
      <c r="A5" s="261" t="s">
        <v>12</v>
      </c>
      <c r="B5" s="262"/>
      <c r="C5" s="46">
        <f>SUM(D5:M5)</f>
        <v>1</v>
      </c>
      <c r="D5" s="18"/>
      <c r="E5" s="19"/>
      <c r="F5" s="19">
        <v>1</v>
      </c>
      <c r="G5" s="19"/>
      <c r="H5" s="19"/>
      <c r="I5" s="19"/>
      <c r="J5" s="19"/>
      <c r="K5" s="19"/>
      <c r="L5" s="55"/>
      <c r="M5" s="20"/>
      <c r="O5" s="1" t="s">
        <v>12</v>
      </c>
    </row>
    <row r="6" spans="1:17" s="1" customFormat="1" ht="50.15" customHeight="1">
      <c r="A6" s="242" t="s">
        <v>16</v>
      </c>
      <c r="B6" s="243"/>
      <c r="C6" s="47">
        <f t="shared" ref="C6:C24" si="0">SUM(D6:M6)</f>
        <v>1</v>
      </c>
      <c r="D6" s="2"/>
      <c r="E6" s="3"/>
      <c r="F6" s="3">
        <v>1</v>
      </c>
      <c r="G6" s="3"/>
      <c r="H6" s="3"/>
      <c r="I6" s="3"/>
      <c r="J6" s="3"/>
      <c r="K6" s="3"/>
      <c r="L6" s="3"/>
      <c r="M6" s="4"/>
      <c r="O6" s="1" t="s">
        <v>16</v>
      </c>
      <c r="Q6" s="1" t="s">
        <v>13</v>
      </c>
    </row>
    <row r="7" spans="1:17" s="1" customFormat="1" ht="50.15" customHeight="1">
      <c r="A7" s="242" t="s">
        <v>20</v>
      </c>
      <c r="B7" s="250"/>
      <c r="C7" s="47">
        <f t="shared" si="0"/>
        <v>3</v>
      </c>
      <c r="D7" s="7"/>
      <c r="E7" s="5"/>
      <c r="F7" s="5">
        <v>3</v>
      </c>
      <c r="G7" s="5"/>
      <c r="H7" s="5"/>
      <c r="I7" s="3"/>
      <c r="J7" s="3"/>
      <c r="K7" s="3"/>
      <c r="L7" s="3"/>
      <c r="M7" s="4"/>
      <c r="O7" s="1" t="s">
        <v>20</v>
      </c>
      <c r="Q7" s="1" t="s">
        <v>17</v>
      </c>
    </row>
    <row r="8" spans="1:17" s="1" customFormat="1" ht="50.15" customHeight="1">
      <c r="A8" s="242" t="s">
        <v>21</v>
      </c>
      <c r="B8" s="243"/>
      <c r="C8" s="47">
        <f t="shared" si="0"/>
        <v>1</v>
      </c>
      <c r="D8" s="8"/>
      <c r="E8" s="48"/>
      <c r="F8" s="5">
        <v>1</v>
      </c>
      <c r="G8" s="48"/>
      <c r="H8" s="48"/>
      <c r="I8" s="48"/>
      <c r="J8" s="48"/>
      <c r="K8" s="48"/>
      <c r="L8" s="48"/>
      <c r="M8" s="49"/>
      <c r="O8" s="1" t="s">
        <v>21</v>
      </c>
      <c r="Q8" s="1" t="s">
        <v>65</v>
      </c>
    </row>
    <row r="9" spans="1:17" s="1" customFormat="1" ht="50.15" customHeight="1">
      <c r="A9" s="244" t="s">
        <v>22</v>
      </c>
      <c r="B9" s="245"/>
      <c r="C9" s="47">
        <f t="shared" si="0"/>
        <v>1</v>
      </c>
      <c r="D9" s="2"/>
      <c r="E9" s="3"/>
      <c r="F9" s="5">
        <v>1</v>
      </c>
      <c r="G9" s="3"/>
      <c r="H9" s="3"/>
      <c r="I9" s="3"/>
      <c r="J9" s="3"/>
      <c r="K9" s="3"/>
      <c r="L9" s="3"/>
      <c r="M9" s="4"/>
      <c r="O9" s="1" t="s">
        <v>22</v>
      </c>
    </row>
    <row r="10" spans="1:17" s="1" customFormat="1" ht="50.15" customHeight="1">
      <c r="A10" s="242" t="s">
        <v>23</v>
      </c>
      <c r="B10" s="243"/>
      <c r="C10" s="47">
        <f t="shared" si="0"/>
        <v>2</v>
      </c>
      <c r="D10" s="25"/>
      <c r="E10" s="26"/>
      <c r="F10" s="26">
        <v>1</v>
      </c>
      <c r="G10" s="26"/>
      <c r="H10" s="26">
        <v>1</v>
      </c>
      <c r="I10" s="26"/>
      <c r="J10" s="26"/>
      <c r="K10" s="26"/>
      <c r="L10" s="26"/>
      <c r="M10" s="28"/>
      <c r="O10" s="1" t="s">
        <v>23</v>
      </c>
    </row>
    <row r="11" spans="1:17" s="1" customFormat="1" ht="50.15" customHeight="1">
      <c r="A11" s="246" t="s">
        <v>24</v>
      </c>
      <c r="B11" s="247"/>
      <c r="C11" s="47">
        <f t="shared" si="0"/>
        <v>21</v>
      </c>
      <c r="D11" s="25">
        <v>1</v>
      </c>
      <c r="E11" s="26">
        <v>1</v>
      </c>
      <c r="F11" s="26">
        <v>6</v>
      </c>
      <c r="G11" s="26">
        <v>2</v>
      </c>
      <c r="H11" s="26">
        <v>5</v>
      </c>
      <c r="I11" s="26">
        <v>2</v>
      </c>
      <c r="J11" s="26">
        <v>1</v>
      </c>
      <c r="K11" s="26">
        <v>3</v>
      </c>
      <c r="L11" s="26"/>
      <c r="M11" s="28"/>
      <c r="O11" s="1" t="s">
        <v>24</v>
      </c>
    </row>
    <row r="12" spans="1:17" s="1" customFormat="1" ht="50.15" customHeight="1">
      <c r="A12" s="242" t="s">
        <v>25</v>
      </c>
      <c r="B12" s="248"/>
      <c r="C12" s="47">
        <f t="shared" si="0"/>
        <v>7</v>
      </c>
      <c r="D12" s="27"/>
      <c r="E12" s="6"/>
      <c r="F12" s="6">
        <v>4</v>
      </c>
      <c r="G12" s="6">
        <v>1</v>
      </c>
      <c r="H12" s="6">
        <v>2</v>
      </c>
      <c r="I12" s="3"/>
      <c r="J12" s="3"/>
      <c r="K12" s="3"/>
      <c r="L12" s="3"/>
      <c r="M12" s="4"/>
      <c r="O12" s="1" t="s">
        <v>25</v>
      </c>
    </row>
    <row r="13" spans="1:17" s="1" customFormat="1" ht="50.15" customHeight="1">
      <c r="A13" s="242" t="s">
        <v>26</v>
      </c>
      <c r="B13" s="243"/>
      <c r="C13" s="47">
        <f t="shared" si="0"/>
        <v>2</v>
      </c>
      <c r="D13" s="27"/>
      <c r="E13" s="6"/>
      <c r="F13" s="6">
        <v>2</v>
      </c>
      <c r="G13" s="6"/>
      <c r="H13" s="6"/>
      <c r="I13" s="3"/>
      <c r="J13" s="3"/>
      <c r="K13" s="3"/>
      <c r="L13" s="3"/>
      <c r="M13" s="4"/>
      <c r="O13" s="1" t="s">
        <v>27</v>
      </c>
    </row>
    <row r="14" spans="1:17" s="1" customFormat="1" ht="50.15" customHeight="1">
      <c r="A14" s="242" t="s">
        <v>27</v>
      </c>
      <c r="B14" s="243"/>
      <c r="C14" s="47">
        <f t="shared" si="0"/>
        <v>7</v>
      </c>
      <c r="D14" s="27"/>
      <c r="E14" s="6"/>
      <c r="F14" s="6">
        <v>7</v>
      </c>
      <c r="G14" s="6"/>
      <c r="H14" s="6"/>
      <c r="I14" s="3"/>
      <c r="J14" s="3"/>
      <c r="K14" s="3"/>
      <c r="L14" s="3"/>
      <c r="M14" s="4"/>
      <c r="O14" s="1" t="s">
        <v>28</v>
      </c>
    </row>
    <row r="15" spans="1:17" s="1" customFormat="1" ht="50.15" customHeight="1">
      <c r="A15" s="242" t="s">
        <v>28</v>
      </c>
      <c r="B15" s="243"/>
      <c r="C15" s="47">
        <f t="shared" si="0"/>
        <v>7</v>
      </c>
      <c r="D15" s="27">
        <v>1</v>
      </c>
      <c r="E15" s="6"/>
      <c r="F15" s="6">
        <v>2</v>
      </c>
      <c r="G15" s="6">
        <v>1</v>
      </c>
      <c r="H15" s="6">
        <v>1</v>
      </c>
      <c r="I15" s="3">
        <v>1</v>
      </c>
      <c r="J15" s="3"/>
      <c r="K15" s="3">
        <v>1</v>
      </c>
      <c r="L15" s="3"/>
      <c r="M15" s="4"/>
      <c r="O15" s="1" t="s">
        <v>29</v>
      </c>
    </row>
    <row r="16" spans="1:17" s="1" customFormat="1" ht="50.15" customHeight="1">
      <c r="A16" s="242" t="s">
        <v>29</v>
      </c>
      <c r="B16" s="243"/>
      <c r="C16" s="47">
        <f t="shared" si="0"/>
        <v>13</v>
      </c>
      <c r="D16" s="27">
        <v>1</v>
      </c>
      <c r="E16" s="6">
        <v>1</v>
      </c>
      <c r="F16" s="6">
        <v>3</v>
      </c>
      <c r="G16" s="6">
        <v>2</v>
      </c>
      <c r="H16" s="6">
        <v>1</v>
      </c>
      <c r="I16" s="3">
        <v>1</v>
      </c>
      <c r="J16" s="3">
        <v>1</v>
      </c>
      <c r="K16" s="3">
        <v>2</v>
      </c>
      <c r="L16" s="3">
        <v>1</v>
      </c>
      <c r="M16" s="4"/>
      <c r="O16" s="1" t="s">
        <v>30</v>
      </c>
    </row>
    <row r="17" spans="1:15" s="1" customFormat="1" ht="50.15" customHeight="1">
      <c r="A17" s="242" t="s">
        <v>30</v>
      </c>
      <c r="B17" s="243"/>
      <c r="C17" s="47">
        <f t="shared" si="0"/>
        <v>1</v>
      </c>
      <c r="D17" s="27"/>
      <c r="E17" s="6"/>
      <c r="F17" s="6">
        <v>1</v>
      </c>
      <c r="G17" s="6"/>
      <c r="H17" s="6"/>
      <c r="I17" s="3"/>
      <c r="J17" s="3"/>
      <c r="K17" s="3"/>
      <c r="L17" s="3"/>
      <c r="M17" s="4"/>
      <c r="O17" s="1" t="s">
        <v>31</v>
      </c>
    </row>
    <row r="18" spans="1:15" s="1" customFormat="1" ht="50.15" customHeight="1">
      <c r="A18" s="246" t="s">
        <v>31</v>
      </c>
      <c r="B18" s="247"/>
      <c r="C18" s="47">
        <f t="shared" si="0"/>
        <v>30</v>
      </c>
      <c r="D18" s="9"/>
      <c r="E18" s="63">
        <v>4</v>
      </c>
      <c r="F18" s="6">
        <v>10</v>
      </c>
      <c r="G18" s="6">
        <v>5</v>
      </c>
      <c r="H18" s="6">
        <v>3</v>
      </c>
      <c r="I18" s="6">
        <v>4</v>
      </c>
      <c r="J18" s="6"/>
      <c r="K18" s="6">
        <v>4</v>
      </c>
      <c r="L18" s="6"/>
      <c r="M18" s="29"/>
      <c r="O18" s="1" t="s">
        <v>32</v>
      </c>
    </row>
    <row r="19" spans="1:15" s="1" customFormat="1" ht="50.15" customHeight="1">
      <c r="A19" s="246" t="s">
        <v>32</v>
      </c>
      <c r="B19" s="247"/>
      <c r="C19" s="47">
        <f t="shared" si="0"/>
        <v>3</v>
      </c>
      <c r="D19" s="27"/>
      <c r="E19" s="6"/>
      <c r="F19" s="6"/>
      <c r="G19" s="6"/>
      <c r="H19" s="6"/>
      <c r="I19" s="6"/>
      <c r="J19" s="6"/>
      <c r="K19" s="6"/>
      <c r="L19" s="6"/>
      <c r="M19" s="29">
        <v>3</v>
      </c>
      <c r="O19" s="1" t="s">
        <v>33</v>
      </c>
    </row>
    <row r="20" spans="1:15" s="1" customFormat="1" ht="50.15" customHeight="1">
      <c r="A20" s="246" t="s">
        <v>33</v>
      </c>
      <c r="B20" s="255"/>
      <c r="C20" s="47">
        <f t="shared" si="0"/>
        <v>2</v>
      </c>
      <c r="D20" s="8"/>
      <c r="E20" s="6"/>
      <c r="F20" s="34"/>
      <c r="G20" s="6"/>
      <c r="H20" s="3"/>
      <c r="I20" s="3"/>
      <c r="J20" s="3"/>
      <c r="K20" s="3"/>
      <c r="L20" s="3"/>
      <c r="M20" s="4">
        <v>2</v>
      </c>
      <c r="O20" s="1" t="s">
        <v>34</v>
      </c>
    </row>
    <row r="21" spans="1:15" s="1" customFormat="1" ht="50.15" customHeight="1">
      <c r="A21" s="242" t="s">
        <v>34</v>
      </c>
      <c r="B21" s="243"/>
      <c r="C21" s="47">
        <f t="shared" si="0"/>
        <v>7</v>
      </c>
      <c r="D21" s="25">
        <v>1</v>
      </c>
      <c r="E21" s="26">
        <v>1</v>
      </c>
      <c r="F21" s="26">
        <v>1</v>
      </c>
      <c r="G21" s="26"/>
      <c r="H21" s="26"/>
      <c r="I21" s="26"/>
      <c r="J21" s="35"/>
      <c r="K21" s="26">
        <v>1</v>
      </c>
      <c r="L21" s="26"/>
      <c r="M21" s="28">
        <v>3</v>
      </c>
      <c r="O21" s="1" t="s">
        <v>50</v>
      </c>
    </row>
    <row r="22" spans="1:15" s="1" customFormat="1" ht="50.15" customHeight="1">
      <c r="A22" s="242" t="s">
        <v>37</v>
      </c>
      <c r="B22" s="243"/>
      <c r="C22" s="47">
        <f t="shared" si="0"/>
        <v>9</v>
      </c>
      <c r="D22" s="25">
        <v>1</v>
      </c>
      <c r="E22" s="26">
        <v>1</v>
      </c>
      <c r="F22" s="26">
        <v>2</v>
      </c>
      <c r="G22" s="26"/>
      <c r="H22" s="26">
        <v>3</v>
      </c>
      <c r="I22" s="26">
        <v>1</v>
      </c>
      <c r="J22" s="35"/>
      <c r="K22" s="26">
        <v>1</v>
      </c>
      <c r="L22" s="26"/>
      <c r="M22" s="28"/>
      <c r="O22" s="1" t="s">
        <v>38</v>
      </c>
    </row>
    <row r="23" spans="1:15" s="1" customFormat="1" ht="50.15" customHeight="1">
      <c r="A23" s="249" t="s">
        <v>38</v>
      </c>
      <c r="B23" s="250"/>
      <c r="C23" s="47">
        <f t="shared" si="0"/>
        <v>1</v>
      </c>
      <c r="D23" s="27"/>
      <c r="E23" s="6"/>
      <c r="F23" s="6">
        <v>1</v>
      </c>
      <c r="G23" s="6"/>
      <c r="H23" s="3"/>
      <c r="I23" s="3"/>
      <c r="J23" s="3"/>
      <c r="K23" s="3"/>
      <c r="L23" s="3"/>
      <c r="M23" s="4"/>
      <c r="O23" s="1" t="s">
        <v>39</v>
      </c>
    </row>
    <row r="24" spans="1:15" s="1" customFormat="1" ht="50.15" customHeight="1">
      <c r="A24" s="246" t="s">
        <v>39</v>
      </c>
      <c r="B24" s="247"/>
      <c r="C24" s="50">
        <f t="shared" si="0"/>
        <v>2</v>
      </c>
      <c r="D24" s="13"/>
      <c r="E24" s="14"/>
      <c r="F24" s="14">
        <v>2</v>
      </c>
      <c r="G24" s="14"/>
      <c r="H24" s="14"/>
      <c r="I24" s="15"/>
      <c r="J24" s="15"/>
      <c r="K24" s="15"/>
      <c r="L24" s="15"/>
      <c r="M24" s="16"/>
    </row>
    <row r="25" spans="1:15" s="1" customFormat="1" ht="50.15" customHeight="1" thickBot="1">
      <c r="A25" s="238" t="s">
        <v>40</v>
      </c>
      <c r="B25" s="239"/>
      <c r="C25" s="51">
        <f>SUM(C5:C24)</f>
        <v>121</v>
      </c>
      <c r="D25" s="21">
        <f>SUM(D5:D24)</f>
        <v>5</v>
      </c>
      <c r="E25" s="21">
        <f t="shared" ref="E25:M25" si="1">SUM(E5:E24)</f>
        <v>8</v>
      </c>
      <c r="F25" s="22">
        <f t="shared" si="1"/>
        <v>49</v>
      </c>
      <c r="G25" s="21">
        <f t="shared" si="1"/>
        <v>11</v>
      </c>
      <c r="H25" s="21">
        <f t="shared" si="1"/>
        <v>16</v>
      </c>
      <c r="I25" s="23">
        <f t="shared" si="1"/>
        <v>9</v>
      </c>
      <c r="J25" s="36">
        <f t="shared" si="1"/>
        <v>2</v>
      </c>
      <c r="K25" s="23">
        <f t="shared" si="1"/>
        <v>12</v>
      </c>
      <c r="L25" s="23">
        <f t="shared" si="1"/>
        <v>1</v>
      </c>
      <c r="M25" s="24">
        <f t="shared" si="1"/>
        <v>8</v>
      </c>
      <c r="N25" s="17"/>
    </row>
    <row r="26" spans="1:15" s="1" customFormat="1" ht="25" customHeight="1">
      <c r="A26" s="62"/>
      <c r="B26" s="62"/>
      <c r="C26" s="62"/>
      <c r="D26" s="62"/>
      <c r="E26" s="62"/>
      <c r="F26" s="62"/>
      <c r="G26" s="62"/>
      <c r="H26" s="62"/>
      <c r="I26" s="62"/>
      <c r="J26" s="62"/>
      <c r="K26" s="62"/>
      <c r="L26" s="62"/>
      <c r="M26" s="62"/>
      <c r="N26"/>
    </row>
    <row r="27" spans="1:15" s="1" customFormat="1" ht="50.15" customHeight="1" thickBot="1">
      <c r="A27" s="59" t="s">
        <v>46</v>
      </c>
      <c r="B27" s="44"/>
      <c r="C27" s="44"/>
      <c r="D27" s="44"/>
      <c r="E27" s="44"/>
      <c r="F27" s="44"/>
      <c r="G27" s="44"/>
      <c r="H27" s="44"/>
      <c r="I27" s="44"/>
      <c r="J27" s="44"/>
      <c r="K27" s="44"/>
      <c r="L27" s="44"/>
      <c r="M27" s="44"/>
      <c r="N27"/>
    </row>
    <row r="28" spans="1:15" s="1" customFormat="1" ht="49.5" customHeight="1" thickBot="1">
      <c r="A28" s="240"/>
      <c r="B28" s="241"/>
      <c r="C28" s="45" t="s">
        <v>2</v>
      </c>
      <c r="D28" s="10" t="s">
        <v>3</v>
      </c>
      <c r="E28" s="11" t="s">
        <v>4</v>
      </c>
      <c r="F28" s="11" t="s">
        <v>5</v>
      </c>
      <c r="G28" s="11" t="s">
        <v>6</v>
      </c>
      <c r="H28" s="11" t="s">
        <v>7</v>
      </c>
      <c r="I28" s="11" t="s">
        <v>8</v>
      </c>
      <c r="J28" s="11" t="s">
        <v>9</v>
      </c>
      <c r="K28" s="11" t="s">
        <v>10</v>
      </c>
      <c r="L28" s="11" t="s">
        <v>11</v>
      </c>
      <c r="M28" s="12" t="s">
        <v>64</v>
      </c>
    </row>
    <row r="29" spans="1:15" s="1" customFormat="1" ht="50.15" customHeight="1">
      <c r="A29" s="242" t="s">
        <v>17</v>
      </c>
      <c r="B29" s="243"/>
      <c r="C29" s="47">
        <f>SUM(D29:M29)</f>
        <v>1</v>
      </c>
      <c r="D29" s="25"/>
      <c r="E29" s="26"/>
      <c r="F29" s="26"/>
      <c r="G29" s="26"/>
      <c r="H29" s="26"/>
      <c r="I29" s="26"/>
      <c r="J29" s="26"/>
      <c r="K29" s="26"/>
      <c r="L29" s="26">
        <v>1</v>
      </c>
      <c r="M29" s="28"/>
      <c r="N29" s="17"/>
    </row>
    <row r="30" spans="1:15" s="1" customFormat="1" ht="50.15" customHeight="1">
      <c r="A30" s="242" t="s">
        <v>34</v>
      </c>
      <c r="B30" s="243"/>
      <c r="C30" s="47">
        <f>SUM(D30:M30)</f>
        <v>16</v>
      </c>
      <c r="D30" s="25">
        <v>5</v>
      </c>
      <c r="E30" s="26">
        <v>2</v>
      </c>
      <c r="F30" s="26">
        <v>2</v>
      </c>
      <c r="G30" s="26"/>
      <c r="H30" s="26"/>
      <c r="I30" s="26">
        <v>1</v>
      </c>
      <c r="J30" s="26">
        <v>1</v>
      </c>
      <c r="K30" s="26">
        <v>2</v>
      </c>
      <c r="L30" s="26"/>
      <c r="M30" s="28">
        <v>3</v>
      </c>
      <c r="N30" s="17"/>
    </row>
    <row r="31" spans="1:15" s="1" customFormat="1" ht="50.15" customHeight="1">
      <c r="A31" s="242" t="s">
        <v>50</v>
      </c>
      <c r="B31" s="243"/>
      <c r="C31" s="47">
        <f>SUM(D31:M31)</f>
        <v>8</v>
      </c>
      <c r="D31" s="25"/>
      <c r="E31" s="26"/>
      <c r="F31" s="26">
        <v>3</v>
      </c>
      <c r="G31" s="26">
        <v>1</v>
      </c>
      <c r="H31" s="26">
        <v>1</v>
      </c>
      <c r="I31" s="26">
        <v>1</v>
      </c>
      <c r="J31" s="26"/>
      <c r="K31" s="26">
        <v>1</v>
      </c>
      <c r="L31" s="26">
        <v>1</v>
      </c>
      <c r="M31" s="28"/>
      <c r="N31" s="17"/>
    </row>
    <row r="32" spans="1:15" s="1" customFormat="1" ht="50.15" customHeight="1" thickBot="1">
      <c r="A32" s="253" t="s">
        <v>40</v>
      </c>
      <c r="B32" s="254"/>
      <c r="C32" s="60">
        <f>SUM(C29:C31)</f>
        <v>25</v>
      </c>
      <c r="D32" s="38">
        <f>SUM(D29:D31)</f>
        <v>5</v>
      </c>
      <c r="E32" s="39">
        <f t="shared" ref="E32:K32" si="2">SUM(E29:E31)</f>
        <v>2</v>
      </c>
      <c r="F32" s="39">
        <f t="shared" si="2"/>
        <v>5</v>
      </c>
      <c r="G32" s="39">
        <f t="shared" si="2"/>
        <v>1</v>
      </c>
      <c r="H32" s="39">
        <f t="shared" si="2"/>
        <v>1</v>
      </c>
      <c r="I32" s="39">
        <f t="shared" si="2"/>
        <v>2</v>
      </c>
      <c r="J32" s="39">
        <f t="shared" si="2"/>
        <v>1</v>
      </c>
      <c r="K32" s="39">
        <f t="shared" si="2"/>
        <v>3</v>
      </c>
      <c r="L32" s="39">
        <f>SUM(L29:L31)</f>
        <v>2</v>
      </c>
      <c r="M32" s="40">
        <f>SUM(M29:M31)</f>
        <v>3</v>
      </c>
      <c r="N32" s="17"/>
    </row>
    <row r="33" spans="1:14" s="1" customFormat="1" ht="24.75" customHeight="1">
      <c r="A33" s="56"/>
      <c r="B33" s="56"/>
      <c r="C33" s="57"/>
      <c r="D33" s="58"/>
      <c r="E33" s="58"/>
      <c r="F33" s="58"/>
      <c r="G33" s="58"/>
      <c r="H33" s="58"/>
      <c r="I33" s="58"/>
      <c r="J33" s="58"/>
      <c r="K33" s="58"/>
      <c r="L33" s="58"/>
      <c r="M33" s="58"/>
      <c r="N33" s="17"/>
    </row>
    <row r="34" spans="1:14" s="1" customFormat="1" ht="55" customHeight="1" thickBot="1">
      <c r="A34" s="59" t="s">
        <v>66</v>
      </c>
      <c r="B34" s="44"/>
      <c r="C34" s="44"/>
      <c r="D34" s="44"/>
      <c r="E34" s="44"/>
      <c r="F34" s="44"/>
      <c r="G34" s="44"/>
      <c r="H34" s="44"/>
      <c r="I34" s="44"/>
      <c r="J34" s="44"/>
      <c r="K34" s="44"/>
      <c r="L34" s="44"/>
      <c r="M34" s="44"/>
      <c r="N34"/>
    </row>
    <row r="35" spans="1:14" s="1" customFormat="1" ht="50.15" customHeight="1" thickBot="1">
      <c r="A35" s="240"/>
      <c r="B35" s="241"/>
      <c r="C35" s="45" t="s">
        <v>2</v>
      </c>
      <c r="D35" s="10" t="s">
        <v>3</v>
      </c>
      <c r="E35" s="11" t="s">
        <v>4</v>
      </c>
      <c r="F35" s="11" t="s">
        <v>5</v>
      </c>
      <c r="G35" s="11" t="s">
        <v>6</v>
      </c>
      <c r="H35" s="11" t="s">
        <v>7</v>
      </c>
      <c r="I35" s="11" t="s">
        <v>8</v>
      </c>
      <c r="J35" s="11" t="s">
        <v>9</v>
      </c>
      <c r="K35" s="11" t="s">
        <v>10</v>
      </c>
      <c r="L35" s="11" t="s">
        <v>11</v>
      </c>
      <c r="M35" s="12" t="s">
        <v>64</v>
      </c>
    </row>
    <row r="36" spans="1:14" s="1" customFormat="1" ht="50.15" customHeight="1">
      <c r="A36" s="257" t="s">
        <v>13</v>
      </c>
      <c r="B36" s="259"/>
      <c r="C36" s="61">
        <f>SUM(D36:M36)</f>
        <v>1</v>
      </c>
      <c r="D36" s="41"/>
      <c r="E36" s="42"/>
      <c r="F36" s="42">
        <v>1</v>
      </c>
      <c r="G36" s="42"/>
      <c r="H36" s="42"/>
      <c r="I36" s="42"/>
      <c r="J36" s="42"/>
      <c r="K36" s="42"/>
      <c r="L36" s="42"/>
      <c r="M36" s="43"/>
      <c r="N36" s="17"/>
    </row>
    <row r="37" spans="1:14" s="1" customFormat="1" ht="50.15" customHeight="1">
      <c r="A37" s="242" t="s">
        <v>17</v>
      </c>
      <c r="B37" s="248"/>
      <c r="C37" s="47">
        <f>SUM(D37:M37)</f>
        <v>3</v>
      </c>
      <c r="D37" s="25"/>
      <c r="E37" s="26"/>
      <c r="F37" s="26">
        <v>3</v>
      </c>
      <c r="G37" s="26"/>
      <c r="H37" s="26"/>
      <c r="I37" s="26"/>
      <c r="J37" s="26"/>
      <c r="K37" s="26"/>
      <c r="L37" s="26"/>
      <c r="M37" s="28"/>
      <c r="N37" s="17"/>
    </row>
    <row r="38" spans="1:14" s="1" customFormat="1" ht="50.15" customHeight="1" thickBot="1">
      <c r="A38" s="253" t="s">
        <v>40</v>
      </c>
      <c r="B38" s="254"/>
      <c r="C38" s="60">
        <f>SUM(C36:C37)</f>
        <v>4</v>
      </c>
      <c r="D38" s="38"/>
      <c r="E38" s="39"/>
      <c r="F38" s="39">
        <f>SUM(F36:F37)</f>
        <v>4</v>
      </c>
      <c r="G38" s="39"/>
      <c r="H38" s="39"/>
      <c r="I38" s="39"/>
      <c r="J38" s="39"/>
      <c r="K38" s="39"/>
      <c r="L38" s="39"/>
      <c r="M38" s="40"/>
      <c r="N38" s="17"/>
    </row>
    <row r="39" spans="1:14" ht="25" customHeight="1"/>
    <row r="40" spans="1:14" s="1" customFormat="1" ht="55" customHeight="1" thickBot="1">
      <c r="A40" s="59" t="s">
        <v>54</v>
      </c>
      <c r="B40" s="52"/>
      <c r="C40" s="44"/>
      <c r="D40" s="44"/>
      <c r="E40" s="44"/>
      <c r="F40" s="44"/>
      <c r="G40" s="44"/>
      <c r="H40" s="44"/>
      <c r="I40" s="44"/>
      <c r="J40" s="44"/>
      <c r="K40" s="44"/>
      <c r="L40" s="44"/>
      <c r="M40" s="44"/>
      <c r="N40"/>
    </row>
    <row r="41" spans="1:14" s="1" customFormat="1" ht="50.15" customHeight="1" thickBot="1">
      <c r="A41" s="240"/>
      <c r="B41" s="241"/>
      <c r="C41" s="45" t="s">
        <v>2</v>
      </c>
      <c r="D41" s="10" t="s">
        <v>3</v>
      </c>
      <c r="E41" s="11" t="s">
        <v>4</v>
      </c>
      <c r="F41" s="11" t="s">
        <v>55</v>
      </c>
      <c r="G41" s="11" t="s">
        <v>6</v>
      </c>
      <c r="H41" s="11" t="s">
        <v>7</v>
      </c>
      <c r="I41" s="11" t="s">
        <v>8</v>
      </c>
      <c r="J41" s="11" t="s">
        <v>9</v>
      </c>
      <c r="K41" s="11" t="s">
        <v>10</v>
      </c>
      <c r="L41" s="11" t="s">
        <v>11</v>
      </c>
      <c r="M41" s="12" t="s">
        <v>64</v>
      </c>
    </row>
    <row r="42" spans="1:14" s="1" customFormat="1" ht="50.15" customHeight="1" thickBot="1">
      <c r="A42" s="238" t="s">
        <v>24</v>
      </c>
      <c r="B42" s="239"/>
      <c r="C42" s="53">
        <f>SUM(D42:M42)</f>
        <v>17</v>
      </c>
      <c r="D42" s="33">
        <v>1</v>
      </c>
      <c r="E42" s="21">
        <v>1</v>
      </c>
      <c r="F42" s="21">
        <v>5</v>
      </c>
      <c r="G42" s="21">
        <v>2</v>
      </c>
      <c r="H42" s="23">
        <v>3</v>
      </c>
      <c r="I42" s="23">
        <v>2</v>
      </c>
      <c r="J42" s="23">
        <v>1</v>
      </c>
      <c r="K42" s="23">
        <v>2</v>
      </c>
      <c r="L42" s="23"/>
      <c r="M42" s="24"/>
      <c r="N42" s="17"/>
    </row>
    <row r="43" spans="1:14" ht="50.15" customHeight="1" thickBot="1"/>
    <row r="44" spans="1:14" s="1" customFormat="1" ht="67.5" customHeight="1" thickBot="1">
      <c r="A44" s="251" t="s">
        <v>56</v>
      </c>
      <c r="B44" s="252"/>
      <c r="C44" s="54">
        <f>C25+C32+C38+C42</f>
        <v>167</v>
      </c>
      <c r="D44" s="30">
        <f t="shared" ref="D44:M44" si="3">D25+D32+D38+D42</f>
        <v>11</v>
      </c>
      <c r="E44" s="31">
        <f t="shared" si="3"/>
        <v>11</v>
      </c>
      <c r="F44" s="31">
        <f t="shared" si="3"/>
        <v>63</v>
      </c>
      <c r="G44" s="31">
        <f t="shared" si="3"/>
        <v>14</v>
      </c>
      <c r="H44" s="31">
        <f t="shared" si="3"/>
        <v>20</v>
      </c>
      <c r="I44" s="31">
        <f t="shared" si="3"/>
        <v>13</v>
      </c>
      <c r="J44" s="37">
        <f t="shared" si="3"/>
        <v>4</v>
      </c>
      <c r="K44" s="31">
        <f t="shared" si="3"/>
        <v>17</v>
      </c>
      <c r="L44" s="31">
        <f t="shared" si="3"/>
        <v>3</v>
      </c>
      <c r="M44" s="32">
        <f t="shared" si="3"/>
        <v>11</v>
      </c>
      <c r="N44" s="17"/>
    </row>
  </sheetData>
  <mergeCells count="35">
    <mergeCell ref="A8:B8"/>
    <mergeCell ref="A1:M1"/>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6:B36"/>
    <mergeCell ref="A21:B21"/>
    <mergeCell ref="A22:B22"/>
    <mergeCell ref="A23:B23"/>
    <mergeCell ref="A24:B24"/>
    <mergeCell ref="A25:B25"/>
    <mergeCell ref="A28:B28"/>
    <mergeCell ref="A29:B29"/>
    <mergeCell ref="A30:B30"/>
    <mergeCell ref="A31:B31"/>
    <mergeCell ref="A32:B32"/>
    <mergeCell ref="A35:B35"/>
    <mergeCell ref="A37:B37"/>
    <mergeCell ref="A38:B38"/>
    <mergeCell ref="A41:B41"/>
    <mergeCell ref="A42:B42"/>
    <mergeCell ref="A44:B44"/>
  </mergeCells>
  <phoneticPr fontId="3"/>
  <printOptions horizontalCentered="1"/>
  <pageMargins left="0.70866141732283472" right="0.5118110236220472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1E8B-E0F3-4F0A-B6B6-30F644092AD1}">
  <sheetPr>
    <tabColor rgb="FFFFCCFF"/>
    <pageSetUpPr fitToPage="1"/>
  </sheetPr>
  <dimension ref="A1:AA50"/>
  <sheetViews>
    <sheetView view="pageBreakPreview" topLeftCell="A4" zoomScale="40" zoomScaleNormal="40" zoomScaleSheetLayoutView="40" zoomScalePageLayoutView="40" workbookViewId="0">
      <pane xSplit="3" ySplit="2" topLeftCell="D15" activePane="bottomRight" state="frozen"/>
      <selection pane="topRight" activeCell="D4" sqref="D4"/>
      <selection pane="bottomLeft" activeCell="A6" sqref="A6"/>
      <selection pane="bottomRight" activeCell="P22" sqref="P22"/>
    </sheetView>
  </sheetViews>
  <sheetFormatPr defaultColWidth="9" defaultRowHeight="13"/>
  <cols>
    <col min="1" max="2" width="30.58203125" style="66" customWidth="1"/>
    <col min="3" max="23" width="20.58203125" style="66" customWidth="1"/>
    <col min="24" max="24" width="124.5" style="66" hidden="1" customWidth="1"/>
    <col min="25" max="25" width="9" style="66"/>
    <col min="26" max="26" width="14.58203125" style="66" bestFit="1" customWidth="1"/>
    <col min="27" max="16384" width="9" style="66"/>
  </cols>
  <sheetData>
    <row r="1" spans="1:27" s="67" customFormat="1" ht="60" customHeight="1">
      <c r="A1" s="290" t="s">
        <v>67</v>
      </c>
      <c r="B1" s="290"/>
      <c r="C1" s="290"/>
      <c r="D1" s="290"/>
      <c r="E1" s="290"/>
      <c r="F1" s="290"/>
      <c r="G1" s="290"/>
      <c r="H1" s="290"/>
      <c r="I1" s="290"/>
      <c r="J1" s="290"/>
      <c r="K1" s="290"/>
      <c r="L1" s="290"/>
      <c r="M1" s="290"/>
      <c r="N1" s="290"/>
      <c r="O1" s="290"/>
      <c r="P1" s="290"/>
      <c r="Q1" s="290"/>
      <c r="R1" s="290"/>
      <c r="S1" s="290"/>
      <c r="T1" s="290"/>
      <c r="U1" s="290"/>
      <c r="V1" s="290"/>
      <c r="W1" s="290"/>
      <c r="X1" s="66"/>
    </row>
    <row r="2" spans="1:27" s="67" customFormat="1" ht="25" customHeight="1">
      <c r="A2" s="68"/>
      <c r="B2" s="68"/>
      <c r="C2" s="68"/>
      <c r="D2" s="68"/>
      <c r="E2" s="68"/>
      <c r="F2" s="68"/>
      <c r="G2" s="68"/>
      <c r="H2" s="68"/>
      <c r="I2" s="68"/>
      <c r="J2" s="68"/>
      <c r="K2" s="68"/>
      <c r="L2" s="68"/>
      <c r="M2" s="68"/>
      <c r="N2" s="68"/>
      <c r="O2" s="68"/>
      <c r="P2" s="68"/>
      <c r="Q2" s="68"/>
      <c r="R2" s="68"/>
      <c r="S2" s="68"/>
      <c r="T2" s="68"/>
      <c r="U2" s="68"/>
      <c r="V2" s="68"/>
      <c r="W2" s="68"/>
      <c r="X2" s="66"/>
    </row>
    <row r="3" spans="1:27" s="67" customFormat="1" ht="50.15" customHeight="1" thickBot="1">
      <c r="A3" s="69" t="s">
        <v>68</v>
      </c>
      <c r="B3" s="70"/>
      <c r="C3" s="70"/>
      <c r="D3" s="70"/>
      <c r="E3" s="70"/>
      <c r="F3" s="70"/>
      <c r="G3" s="70"/>
      <c r="H3" s="70"/>
      <c r="I3" s="70"/>
      <c r="J3" s="70"/>
      <c r="K3" s="70"/>
      <c r="L3" s="70"/>
      <c r="M3" s="70"/>
      <c r="N3" s="70"/>
      <c r="O3" s="70"/>
      <c r="P3" s="70"/>
      <c r="Q3" s="70"/>
      <c r="R3" s="70"/>
      <c r="S3" s="70"/>
      <c r="T3" s="70"/>
      <c r="U3" s="70"/>
      <c r="V3" s="70"/>
      <c r="W3" s="70"/>
      <c r="X3" s="66"/>
      <c r="AA3" s="71"/>
    </row>
    <row r="4" spans="1:27" s="67" customFormat="1" ht="50.15" customHeight="1" thickBot="1">
      <c r="A4" s="291"/>
      <c r="B4" s="292"/>
      <c r="C4" s="295" t="s">
        <v>2</v>
      </c>
      <c r="D4" s="297" t="s">
        <v>69</v>
      </c>
      <c r="E4" s="298"/>
      <c r="F4" s="298"/>
      <c r="G4" s="298"/>
      <c r="H4" s="298"/>
      <c r="I4" s="298"/>
      <c r="J4" s="298"/>
      <c r="K4" s="298"/>
      <c r="L4" s="298"/>
      <c r="M4" s="299"/>
      <c r="N4" s="297" t="s">
        <v>70</v>
      </c>
      <c r="O4" s="298"/>
      <c r="P4" s="298"/>
      <c r="Q4" s="298"/>
      <c r="R4" s="298"/>
      <c r="S4" s="298"/>
      <c r="T4" s="298"/>
      <c r="U4" s="298"/>
      <c r="V4" s="298"/>
      <c r="W4" s="299"/>
      <c r="X4" s="288" t="s">
        <v>71</v>
      </c>
    </row>
    <row r="5" spans="1:27" s="67" customFormat="1" ht="60" customHeight="1" thickBot="1">
      <c r="A5" s="293"/>
      <c r="B5" s="294"/>
      <c r="C5" s="296"/>
      <c r="D5" s="72" t="s">
        <v>72</v>
      </c>
      <c r="E5" s="73" t="s">
        <v>3</v>
      </c>
      <c r="F5" s="73" t="s">
        <v>4</v>
      </c>
      <c r="G5" s="73" t="s">
        <v>5</v>
      </c>
      <c r="H5" s="73" t="s">
        <v>73</v>
      </c>
      <c r="I5" s="73" t="s">
        <v>7</v>
      </c>
      <c r="J5" s="73" t="s">
        <v>8</v>
      </c>
      <c r="K5" s="73" t="s">
        <v>9</v>
      </c>
      <c r="L5" s="73" t="s">
        <v>10</v>
      </c>
      <c r="M5" s="74" t="s">
        <v>11</v>
      </c>
      <c r="N5" s="72" t="s">
        <v>74</v>
      </c>
      <c r="O5" s="73" t="s">
        <v>3</v>
      </c>
      <c r="P5" s="73" t="s">
        <v>4</v>
      </c>
      <c r="Q5" s="73" t="s">
        <v>75</v>
      </c>
      <c r="R5" s="73" t="s">
        <v>73</v>
      </c>
      <c r="S5" s="73" t="s">
        <v>7</v>
      </c>
      <c r="T5" s="73" t="s">
        <v>8</v>
      </c>
      <c r="U5" s="73" t="s">
        <v>9</v>
      </c>
      <c r="V5" s="73" t="s">
        <v>10</v>
      </c>
      <c r="W5" s="75" t="s">
        <v>11</v>
      </c>
      <c r="X5" s="289"/>
    </row>
    <row r="6" spans="1:27" s="67" customFormat="1" ht="50.15" customHeight="1">
      <c r="A6" s="284" t="s">
        <v>12</v>
      </c>
      <c r="B6" s="285"/>
      <c r="C6" s="76">
        <f>SUM(E6:M6)+SUM(O6:W6)</f>
        <v>1</v>
      </c>
      <c r="D6" s="76">
        <f>SUM(E6:M6)</f>
        <v>1</v>
      </c>
      <c r="E6" s="77"/>
      <c r="F6" s="77"/>
      <c r="G6" s="77">
        <v>1</v>
      </c>
      <c r="H6" s="77"/>
      <c r="I6" s="77"/>
      <c r="J6" s="77"/>
      <c r="K6" s="77"/>
      <c r="L6" s="77"/>
      <c r="M6" s="78"/>
      <c r="N6" s="76">
        <f>SUM(O6:W6)</f>
        <v>0</v>
      </c>
      <c r="O6" s="77"/>
      <c r="P6" s="77"/>
      <c r="Q6" s="79"/>
      <c r="R6" s="79"/>
      <c r="S6" s="79"/>
      <c r="T6" s="79"/>
      <c r="U6" s="79"/>
      <c r="V6" s="79"/>
      <c r="W6" s="80"/>
      <c r="X6" s="81"/>
    </row>
    <row r="7" spans="1:27" s="67" customFormat="1" ht="50.15" customHeight="1">
      <c r="A7" s="286" t="s">
        <v>13</v>
      </c>
      <c r="B7" s="287"/>
      <c r="C7" s="139">
        <v>1</v>
      </c>
      <c r="D7" s="141" t="s">
        <v>86</v>
      </c>
      <c r="E7" s="82"/>
      <c r="F7" s="82"/>
      <c r="G7" s="82">
        <v>1</v>
      </c>
      <c r="H7" s="82"/>
      <c r="I7" s="82"/>
      <c r="J7" s="82"/>
      <c r="K7" s="82"/>
      <c r="L7" s="82"/>
      <c r="M7" s="83"/>
      <c r="N7" s="141" t="s">
        <v>87</v>
      </c>
      <c r="O7" s="82"/>
      <c r="P7" s="82"/>
      <c r="Q7" s="84">
        <v>1</v>
      </c>
      <c r="R7" s="84"/>
      <c r="S7" s="84"/>
      <c r="T7" s="84"/>
      <c r="U7" s="84"/>
      <c r="V7" s="84"/>
      <c r="W7" s="85"/>
      <c r="X7" s="86"/>
    </row>
    <row r="8" spans="1:27" s="67" customFormat="1" ht="50.15" customHeight="1">
      <c r="A8" s="277" t="s">
        <v>17</v>
      </c>
      <c r="B8" s="278"/>
      <c r="C8" s="87">
        <f t="shared" ref="C8:C28" si="0">SUM(E8:M8)+SUM(O8:W8)</f>
        <v>3</v>
      </c>
      <c r="D8" s="88">
        <f>SUM(E8:M8)</f>
        <v>3</v>
      </c>
      <c r="E8" s="89"/>
      <c r="F8" s="89"/>
      <c r="G8" s="89">
        <v>2</v>
      </c>
      <c r="H8" s="89"/>
      <c r="I8" s="89"/>
      <c r="J8" s="89"/>
      <c r="K8" s="89"/>
      <c r="L8" s="89"/>
      <c r="M8" s="90">
        <v>1</v>
      </c>
      <c r="N8" s="88">
        <f>SUM(O8:W8)</f>
        <v>0</v>
      </c>
      <c r="O8" s="89"/>
      <c r="P8" s="89"/>
      <c r="Q8" s="84"/>
      <c r="R8" s="91"/>
      <c r="S8" s="91"/>
      <c r="T8" s="91"/>
      <c r="U8" s="91"/>
      <c r="V8" s="91"/>
      <c r="W8" s="92"/>
      <c r="X8" s="93"/>
    </row>
    <row r="9" spans="1:27" s="67" customFormat="1" ht="50.15" customHeight="1">
      <c r="A9" s="277" t="s">
        <v>16</v>
      </c>
      <c r="B9" s="278"/>
      <c r="C9" s="87">
        <f t="shared" si="0"/>
        <v>1</v>
      </c>
      <c r="D9" s="88">
        <f t="shared" ref="D9:D26" si="1">SUM(E9:M9)</f>
        <v>1</v>
      </c>
      <c r="E9" s="95"/>
      <c r="F9" s="95"/>
      <c r="G9" s="95">
        <v>1</v>
      </c>
      <c r="H9" s="95"/>
      <c r="I9" s="95"/>
      <c r="J9" s="95"/>
      <c r="K9" s="95"/>
      <c r="L9" s="95"/>
      <c r="M9" s="96"/>
      <c r="N9" s="94">
        <f t="shared" ref="N9:N28" si="2">SUM(O9:W9)</f>
        <v>0</v>
      </c>
      <c r="O9" s="95"/>
      <c r="P9" s="95"/>
      <c r="Q9" s="97"/>
      <c r="R9" s="84"/>
      <c r="S9" s="97"/>
      <c r="T9" s="97"/>
      <c r="U9" s="97"/>
      <c r="V9" s="97"/>
      <c r="W9" s="98"/>
      <c r="X9" s="99"/>
    </row>
    <row r="10" spans="1:27" s="67" customFormat="1" ht="50.15" customHeight="1">
      <c r="A10" s="277" t="s">
        <v>20</v>
      </c>
      <c r="B10" s="280"/>
      <c r="C10" s="87">
        <f t="shared" si="0"/>
        <v>3</v>
      </c>
      <c r="D10" s="88">
        <f t="shared" si="1"/>
        <v>3</v>
      </c>
      <c r="E10" s="101"/>
      <c r="F10" s="101"/>
      <c r="G10" s="101">
        <v>3</v>
      </c>
      <c r="H10" s="101"/>
      <c r="I10" s="101"/>
      <c r="J10" s="101"/>
      <c r="K10" s="101"/>
      <c r="L10" s="101"/>
      <c r="M10" s="102"/>
      <c r="N10" s="100">
        <f t="shared" si="2"/>
        <v>0</v>
      </c>
      <c r="O10" s="101"/>
      <c r="P10" s="101"/>
      <c r="Q10" s="103"/>
      <c r="R10" s="103"/>
      <c r="S10" s="103"/>
      <c r="T10" s="103"/>
      <c r="U10" s="97"/>
      <c r="V10" s="97"/>
      <c r="W10" s="98"/>
      <c r="X10" s="104"/>
    </row>
    <row r="11" spans="1:27" s="67" customFormat="1" ht="50.15" customHeight="1">
      <c r="A11" s="277" t="s">
        <v>21</v>
      </c>
      <c r="B11" s="278"/>
      <c r="C11" s="87">
        <f t="shared" si="0"/>
        <v>1</v>
      </c>
      <c r="D11" s="88">
        <f t="shared" si="1"/>
        <v>1</v>
      </c>
      <c r="E11" s="106"/>
      <c r="F11" s="106"/>
      <c r="G11" s="106">
        <v>1</v>
      </c>
      <c r="H11" s="106"/>
      <c r="I11" s="106"/>
      <c r="J11" s="106"/>
      <c r="K11" s="106"/>
      <c r="L11" s="106"/>
      <c r="M11" s="107"/>
      <c r="N11" s="105">
        <f t="shared" si="2"/>
        <v>0</v>
      </c>
      <c r="O11" s="106"/>
      <c r="P11" s="106"/>
      <c r="Q11" s="108"/>
      <c r="R11" s="103"/>
      <c r="S11" s="108"/>
      <c r="T11" s="108"/>
      <c r="U11" s="108"/>
      <c r="V11" s="108"/>
      <c r="W11" s="109"/>
      <c r="X11" s="110"/>
    </row>
    <row r="12" spans="1:27" s="67" customFormat="1" ht="50.15" customHeight="1">
      <c r="A12" s="277" t="s">
        <v>22</v>
      </c>
      <c r="B12" s="278"/>
      <c r="C12" s="87">
        <f t="shared" si="0"/>
        <v>1</v>
      </c>
      <c r="D12" s="88">
        <f t="shared" si="1"/>
        <v>1</v>
      </c>
      <c r="E12" s="95"/>
      <c r="F12" s="95"/>
      <c r="G12" s="95">
        <v>1</v>
      </c>
      <c r="H12" s="95"/>
      <c r="I12" s="95"/>
      <c r="J12" s="95"/>
      <c r="K12" s="95"/>
      <c r="L12" s="95"/>
      <c r="M12" s="96"/>
      <c r="N12" s="94">
        <f t="shared" si="2"/>
        <v>0</v>
      </c>
      <c r="O12" s="95"/>
      <c r="P12" s="95"/>
      <c r="Q12" s="97"/>
      <c r="R12" s="84"/>
      <c r="S12" s="97"/>
      <c r="T12" s="97"/>
      <c r="U12" s="97"/>
      <c r="V12" s="97"/>
      <c r="W12" s="98"/>
      <c r="X12" s="99"/>
    </row>
    <row r="13" spans="1:27" s="67" customFormat="1" ht="50.15" customHeight="1">
      <c r="A13" s="277" t="s">
        <v>65</v>
      </c>
      <c r="B13" s="278"/>
      <c r="C13" s="87">
        <f t="shared" si="0"/>
        <v>5</v>
      </c>
      <c r="D13" s="88">
        <f t="shared" si="1"/>
        <v>5</v>
      </c>
      <c r="E13" s="95"/>
      <c r="F13" s="95"/>
      <c r="G13" s="95">
        <v>5</v>
      </c>
      <c r="H13" s="95"/>
      <c r="I13" s="95"/>
      <c r="J13" s="95"/>
      <c r="K13" s="95"/>
      <c r="L13" s="95"/>
      <c r="M13" s="96"/>
      <c r="N13" s="94">
        <f t="shared" si="2"/>
        <v>0</v>
      </c>
      <c r="O13" s="95"/>
      <c r="P13" s="95"/>
      <c r="Q13" s="97"/>
      <c r="R13" s="97"/>
      <c r="S13" s="97"/>
      <c r="T13" s="97"/>
      <c r="U13" s="97"/>
      <c r="V13" s="97"/>
      <c r="W13" s="98"/>
      <c r="X13" s="99"/>
    </row>
    <row r="14" spans="1:27" s="67" customFormat="1" ht="50.15" customHeight="1">
      <c r="A14" s="277" t="s">
        <v>23</v>
      </c>
      <c r="B14" s="278"/>
      <c r="C14" s="87">
        <f t="shared" si="0"/>
        <v>1</v>
      </c>
      <c r="D14" s="88">
        <f t="shared" si="1"/>
        <v>1</v>
      </c>
      <c r="E14" s="89"/>
      <c r="F14" s="89"/>
      <c r="G14" s="89">
        <v>1</v>
      </c>
      <c r="H14" s="89"/>
      <c r="I14" s="89"/>
      <c r="J14" s="89"/>
      <c r="K14" s="89"/>
      <c r="L14" s="89"/>
      <c r="M14" s="90"/>
      <c r="N14" s="88">
        <f t="shared" si="2"/>
        <v>0</v>
      </c>
      <c r="O14" s="89"/>
      <c r="P14" s="89"/>
      <c r="Q14" s="91"/>
      <c r="R14" s="91"/>
      <c r="S14" s="91"/>
      <c r="T14" s="91"/>
      <c r="U14" s="91"/>
      <c r="V14" s="91"/>
      <c r="W14" s="92"/>
      <c r="X14" s="111"/>
    </row>
    <row r="15" spans="1:27" s="67" customFormat="1" ht="50.15" customHeight="1">
      <c r="A15" s="275" t="s">
        <v>24</v>
      </c>
      <c r="B15" s="282"/>
      <c r="C15" s="87">
        <f t="shared" si="0"/>
        <v>15</v>
      </c>
      <c r="D15" s="88">
        <f t="shared" si="1"/>
        <v>15</v>
      </c>
      <c r="E15" s="89"/>
      <c r="F15" s="89">
        <v>2</v>
      </c>
      <c r="G15" s="112">
        <v>4</v>
      </c>
      <c r="H15" s="89">
        <v>1</v>
      </c>
      <c r="I15" s="89">
        <v>3</v>
      </c>
      <c r="J15" s="89">
        <v>2</v>
      </c>
      <c r="K15" s="89">
        <v>1</v>
      </c>
      <c r="L15" s="89">
        <v>2</v>
      </c>
      <c r="M15" s="90"/>
      <c r="N15" s="88">
        <f t="shared" si="2"/>
        <v>0</v>
      </c>
      <c r="O15" s="89"/>
      <c r="P15" s="89"/>
      <c r="Q15" s="91"/>
      <c r="R15" s="91"/>
      <c r="S15" s="91"/>
      <c r="T15" s="91"/>
      <c r="U15" s="91"/>
      <c r="V15" s="91"/>
      <c r="W15" s="92"/>
      <c r="X15" s="111"/>
    </row>
    <row r="16" spans="1:27" s="67" customFormat="1" ht="50.15" customHeight="1">
      <c r="A16" s="277" t="s">
        <v>25</v>
      </c>
      <c r="B16" s="283"/>
      <c r="C16" s="87">
        <f t="shared" si="0"/>
        <v>4</v>
      </c>
      <c r="D16" s="88">
        <f t="shared" si="1"/>
        <v>4</v>
      </c>
      <c r="E16" s="112"/>
      <c r="F16" s="112"/>
      <c r="G16" s="112">
        <v>1</v>
      </c>
      <c r="H16" s="112">
        <v>1</v>
      </c>
      <c r="I16" s="112">
        <v>1</v>
      </c>
      <c r="J16" s="112"/>
      <c r="K16" s="112"/>
      <c r="L16" s="112">
        <v>1</v>
      </c>
      <c r="M16" s="113"/>
      <c r="N16" s="87">
        <f t="shared" si="2"/>
        <v>0</v>
      </c>
      <c r="O16" s="112"/>
      <c r="P16" s="112"/>
      <c r="Q16" s="114"/>
      <c r="R16" s="114"/>
      <c r="S16" s="114"/>
      <c r="T16" s="114"/>
      <c r="U16" s="97"/>
      <c r="V16" s="97"/>
      <c r="W16" s="98"/>
      <c r="X16" s="115"/>
    </row>
    <row r="17" spans="1:25" s="67" customFormat="1" ht="50.15" customHeight="1">
      <c r="A17" s="277" t="s">
        <v>26</v>
      </c>
      <c r="B17" s="283"/>
      <c r="C17" s="87">
        <f t="shared" si="0"/>
        <v>3</v>
      </c>
      <c r="D17" s="88">
        <f t="shared" si="1"/>
        <v>3</v>
      </c>
      <c r="E17" s="112"/>
      <c r="F17" s="112"/>
      <c r="G17" s="89">
        <v>1</v>
      </c>
      <c r="H17" s="89">
        <v>1</v>
      </c>
      <c r="I17" s="112">
        <v>1</v>
      </c>
      <c r="J17" s="89"/>
      <c r="K17" s="112"/>
      <c r="L17" s="112"/>
      <c r="M17" s="113"/>
      <c r="N17" s="87">
        <f t="shared" si="2"/>
        <v>0</v>
      </c>
      <c r="O17" s="112"/>
      <c r="P17" s="112"/>
      <c r="Q17" s="114"/>
      <c r="R17" s="114"/>
      <c r="S17" s="114"/>
      <c r="T17" s="114"/>
      <c r="U17" s="97"/>
      <c r="V17" s="97"/>
      <c r="W17" s="98"/>
      <c r="X17" s="115"/>
    </row>
    <row r="18" spans="1:25" s="67" customFormat="1" ht="50.15" customHeight="1">
      <c r="A18" s="277" t="s">
        <v>27</v>
      </c>
      <c r="B18" s="278"/>
      <c r="C18" s="87">
        <f t="shared" si="0"/>
        <v>7</v>
      </c>
      <c r="D18" s="88">
        <f t="shared" si="1"/>
        <v>6</v>
      </c>
      <c r="E18" s="112"/>
      <c r="F18" s="112"/>
      <c r="G18" s="112">
        <v>6</v>
      </c>
      <c r="H18" s="112"/>
      <c r="I18" s="112"/>
      <c r="J18" s="112"/>
      <c r="K18" s="112"/>
      <c r="L18" s="112"/>
      <c r="M18" s="113"/>
      <c r="N18" s="87">
        <f t="shared" si="2"/>
        <v>1</v>
      </c>
      <c r="O18" s="112"/>
      <c r="P18" s="112"/>
      <c r="Q18" s="114">
        <v>1</v>
      </c>
      <c r="R18" s="114"/>
      <c r="S18" s="114"/>
      <c r="T18" s="114"/>
      <c r="U18" s="97"/>
      <c r="V18" s="97"/>
      <c r="W18" s="98"/>
      <c r="X18" s="115"/>
    </row>
    <row r="19" spans="1:25" s="67" customFormat="1" ht="50.15" customHeight="1">
      <c r="A19" s="277" t="s">
        <v>28</v>
      </c>
      <c r="B19" s="278"/>
      <c r="C19" s="87">
        <f t="shared" si="0"/>
        <v>7</v>
      </c>
      <c r="D19" s="88">
        <f t="shared" si="1"/>
        <v>7</v>
      </c>
      <c r="E19" s="112">
        <v>1</v>
      </c>
      <c r="F19" s="112"/>
      <c r="G19" s="112">
        <v>1</v>
      </c>
      <c r="H19" s="112">
        <v>1</v>
      </c>
      <c r="I19" s="112">
        <v>1</v>
      </c>
      <c r="J19" s="112">
        <v>1</v>
      </c>
      <c r="K19" s="112"/>
      <c r="L19" s="112">
        <v>2</v>
      </c>
      <c r="M19" s="113"/>
      <c r="N19" s="87">
        <f t="shared" si="2"/>
        <v>0</v>
      </c>
      <c r="O19" s="112"/>
      <c r="P19" s="112"/>
      <c r="Q19" s="114"/>
      <c r="R19" s="114"/>
      <c r="S19" s="114"/>
      <c r="T19" s="114"/>
      <c r="U19" s="97"/>
      <c r="V19" s="97"/>
      <c r="W19" s="98"/>
      <c r="X19" s="115"/>
    </row>
    <row r="20" spans="1:25" s="67" customFormat="1" ht="50.15" customHeight="1">
      <c r="A20" s="277" t="s">
        <v>29</v>
      </c>
      <c r="B20" s="278"/>
      <c r="C20" s="87">
        <f t="shared" si="0"/>
        <v>13</v>
      </c>
      <c r="D20" s="88">
        <f t="shared" si="1"/>
        <v>13</v>
      </c>
      <c r="E20" s="112">
        <v>1</v>
      </c>
      <c r="F20" s="112">
        <v>1</v>
      </c>
      <c r="G20" s="112">
        <v>3</v>
      </c>
      <c r="H20" s="112">
        <v>2</v>
      </c>
      <c r="I20" s="112">
        <v>1</v>
      </c>
      <c r="J20" s="112">
        <v>1</v>
      </c>
      <c r="K20" s="112">
        <v>1</v>
      </c>
      <c r="L20" s="112">
        <v>2</v>
      </c>
      <c r="M20" s="113">
        <v>1</v>
      </c>
      <c r="N20" s="87">
        <f t="shared" si="2"/>
        <v>0</v>
      </c>
      <c r="O20" s="112"/>
      <c r="P20" s="112"/>
      <c r="Q20" s="114"/>
      <c r="R20" s="114"/>
      <c r="S20" s="114"/>
      <c r="T20" s="114"/>
      <c r="U20" s="97"/>
      <c r="V20" s="97"/>
      <c r="W20" s="98"/>
      <c r="X20" s="115"/>
    </row>
    <row r="21" spans="1:25" s="67" customFormat="1" ht="50.15" customHeight="1">
      <c r="A21" s="277" t="s">
        <v>30</v>
      </c>
      <c r="B21" s="278"/>
      <c r="C21" s="87">
        <f t="shared" si="0"/>
        <v>1</v>
      </c>
      <c r="D21" s="88">
        <f t="shared" si="1"/>
        <v>1</v>
      </c>
      <c r="E21" s="112"/>
      <c r="F21" s="112"/>
      <c r="G21" s="112">
        <v>1</v>
      </c>
      <c r="H21" s="112"/>
      <c r="I21" s="112"/>
      <c r="J21" s="112"/>
      <c r="K21" s="112"/>
      <c r="L21" s="112"/>
      <c r="M21" s="113"/>
      <c r="N21" s="87">
        <f t="shared" si="2"/>
        <v>0</v>
      </c>
      <c r="O21" s="112"/>
      <c r="P21" s="112"/>
      <c r="Q21" s="114"/>
      <c r="R21" s="114"/>
      <c r="S21" s="114"/>
      <c r="T21" s="114"/>
      <c r="U21" s="97"/>
      <c r="V21" s="97"/>
      <c r="W21" s="98"/>
      <c r="X21" s="115"/>
    </row>
    <row r="22" spans="1:25" s="67" customFormat="1" ht="50.15" customHeight="1">
      <c r="A22" s="275" t="s">
        <v>31</v>
      </c>
      <c r="B22" s="282"/>
      <c r="C22" s="87">
        <f t="shared" si="0"/>
        <v>31</v>
      </c>
      <c r="D22" s="88">
        <f t="shared" si="1"/>
        <v>31</v>
      </c>
      <c r="E22" s="117">
        <v>2</v>
      </c>
      <c r="F22" s="117">
        <v>2</v>
      </c>
      <c r="G22" s="117">
        <v>13</v>
      </c>
      <c r="H22" s="117">
        <v>5</v>
      </c>
      <c r="I22" s="117">
        <v>4</v>
      </c>
      <c r="J22" s="117">
        <v>1</v>
      </c>
      <c r="K22" s="117">
        <v>1</v>
      </c>
      <c r="L22" s="117">
        <v>3</v>
      </c>
      <c r="M22" s="118"/>
      <c r="N22" s="116">
        <f t="shared" si="2"/>
        <v>0</v>
      </c>
      <c r="O22" s="117"/>
      <c r="P22" s="117"/>
      <c r="Q22" s="114"/>
      <c r="R22" s="114"/>
      <c r="S22" s="114"/>
      <c r="T22" s="114"/>
      <c r="U22" s="114"/>
      <c r="V22" s="114"/>
      <c r="W22" s="119"/>
      <c r="X22" s="120"/>
    </row>
    <row r="23" spans="1:25" s="67" customFormat="1" ht="50.15" customHeight="1">
      <c r="A23" s="275" t="s">
        <v>32</v>
      </c>
      <c r="B23" s="282"/>
      <c r="C23" s="87">
        <f t="shared" si="0"/>
        <v>4</v>
      </c>
      <c r="D23" s="88">
        <f t="shared" si="1"/>
        <v>4</v>
      </c>
      <c r="E23" s="112"/>
      <c r="F23" s="112">
        <v>1</v>
      </c>
      <c r="G23" s="112">
        <v>1</v>
      </c>
      <c r="H23" s="112"/>
      <c r="I23" s="112"/>
      <c r="J23" s="273">
        <v>1</v>
      </c>
      <c r="K23" s="274"/>
      <c r="L23" s="112">
        <v>1</v>
      </c>
      <c r="M23" s="113"/>
      <c r="N23" s="87">
        <f t="shared" si="2"/>
        <v>0</v>
      </c>
      <c r="O23" s="112"/>
      <c r="P23" s="112"/>
      <c r="Q23" s="114"/>
      <c r="R23" s="114"/>
      <c r="S23" s="114"/>
      <c r="T23" s="114"/>
      <c r="U23" s="114"/>
      <c r="V23" s="114"/>
      <c r="W23" s="119"/>
      <c r="X23" s="115"/>
    </row>
    <row r="24" spans="1:25" s="67" customFormat="1" ht="50.15" customHeight="1">
      <c r="A24" s="275" t="s">
        <v>33</v>
      </c>
      <c r="B24" s="276"/>
      <c r="C24" s="87">
        <f t="shared" si="0"/>
        <v>2</v>
      </c>
      <c r="D24" s="88">
        <f t="shared" si="1"/>
        <v>2</v>
      </c>
      <c r="E24" s="106"/>
      <c r="F24" s="106"/>
      <c r="G24" s="106">
        <v>2</v>
      </c>
      <c r="H24" s="106"/>
      <c r="I24" s="106"/>
      <c r="J24" s="106"/>
      <c r="K24" s="106"/>
      <c r="L24" s="106"/>
      <c r="M24" s="107"/>
      <c r="N24" s="105">
        <f t="shared" si="2"/>
        <v>0</v>
      </c>
      <c r="O24" s="106"/>
      <c r="P24" s="106"/>
      <c r="Q24" s="114"/>
      <c r="R24" s="114"/>
      <c r="S24" s="114"/>
      <c r="T24" s="97"/>
      <c r="U24" s="97"/>
      <c r="V24" s="97"/>
      <c r="W24" s="98"/>
      <c r="X24" s="110"/>
    </row>
    <row r="25" spans="1:25" s="67" customFormat="1" ht="50.15" customHeight="1">
      <c r="A25" s="277" t="s">
        <v>34</v>
      </c>
      <c r="B25" s="278"/>
      <c r="C25" s="87">
        <f>D25+N25</f>
        <v>27</v>
      </c>
      <c r="D25" s="141">
        <v>6</v>
      </c>
      <c r="E25" s="89">
        <v>1</v>
      </c>
      <c r="F25" s="140" t="s">
        <v>88</v>
      </c>
      <c r="G25" s="140" t="s">
        <v>88</v>
      </c>
      <c r="H25" s="140" t="s">
        <v>88</v>
      </c>
      <c r="I25" s="89"/>
      <c r="J25" s="89"/>
      <c r="K25" s="89"/>
      <c r="L25" s="89">
        <v>1</v>
      </c>
      <c r="M25" s="90"/>
      <c r="N25" s="141">
        <v>21</v>
      </c>
      <c r="O25" s="89">
        <v>10</v>
      </c>
      <c r="P25" s="140" t="s">
        <v>88</v>
      </c>
      <c r="Q25" s="140" t="s">
        <v>88</v>
      </c>
      <c r="R25" s="140" t="s">
        <v>88</v>
      </c>
      <c r="S25" s="140" t="s">
        <v>88</v>
      </c>
      <c r="T25" s="91">
        <v>1</v>
      </c>
      <c r="U25" s="91">
        <v>1</v>
      </c>
      <c r="V25" s="91">
        <v>1</v>
      </c>
      <c r="W25" s="92"/>
      <c r="X25" s="93" t="s">
        <v>76</v>
      </c>
    </row>
    <row r="26" spans="1:25" s="67" customFormat="1" ht="50.15" customHeight="1">
      <c r="A26" s="277" t="s">
        <v>37</v>
      </c>
      <c r="B26" s="278"/>
      <c r="C26" s="87">
        <f t="shared" si="0"/>
        <v>18</v>
      </c>
      <c r="D26" s="88">
        <f t="shared" si="1"/>
        <v>10</v>
      </c>
      <c r="E26" s="89">
        <v>1</v>
      </c>
      <c r="F26" s="89">
        <v>1</v>
      </c>
      <c r="G26" s="89">
        <v>3</v>
      </c>
      <c r="H26" s="89"/>
      <c r="I26" s="89">
        <v>2</v>
      </c>
      <c r="J26" s="112">
        <v>2</v>
      </c>
      <c r="K26" s="89"/>
      <c r="L26" s="89">
        <v>1</v>
      </c>
      <c r="M26" s="90"/>
      <c r="N26" s="88">
        <f t="shared" si="2"/>
        <v>8</v>
      </c>
      <c r="O26" s="89"/>
      <c r="P26" s="89"/>
      <c r="Q26" s="91">
        <v>3</v>
      </c>
      <c r="R26" s="91">
        <v>1</v>
      </c>
      <c r="S26" s="91">
        <v>1</v>
      </c>
      <c r="T26" s="91"/>
      <c r="U26" s="91"/>
      <c r="V26" s="91">
        <v>2</v>
      </c>
      <c r="W26" s="92">
        <v>1</v>
      </c>
      <c r="X26" s="111"/>
    </row>
    <row r="27" spans="1:25" s="67" customFormat="1" ht="50.15" customHeight="1">
      <c r="A27" s="279" t="s">
        <v>38</v>
      </c>
      <c r="B27" s="280"/>
      <c r="C27" s="139">
        <v>1</v>
      </c>
      <c r="D27" s="141" t="s">
        <v>86</v>
      </c>
      <c r="E27" s="82"/>
      <c r="F27" s="82"/>
      <c r="G27" s="82">
        <v>1</v>
      </c>
      <c r="H27" s="82"/>
      <c r="I27" s="82"/>
      <c r="J27" s="82"/>
      <c r="K27" s="82"/>
      <c r="L27" s="82"/>
      <c r="M27" s="83"/>
      <c r="N27" s="141" t="s">
        <v>87</v>
      </c>
      <c r="O27" s="112"/>
      <c r="P27" s="112"/>
      <c r="Q27" s="114">
        <v>1</v>
      </c>
      <c r="R27" s="114"/>
      <c r="S27" s="114"/>
      <c r="T27" s="97"/>
      <c r="U27" s="97"/>
      <c r="V27" s="97"/>
      <c r="W27" s="98"/>
      <c r="X27" s="86" t="s">
        <v>77</v>
      </c>
    </row>
    <row r="28" spans="1:25" s="67" customFormat="1" ht="50.15" customHeight="1" thickBot="1">
      <c r="A28" s="263" t="s">
        <v>39</v>
      </c>
      <c r="B28" s="281"/>
      <c r="C28" s="121">
        <f t="shared" si="0"/>
        <v>2</v>
      </c>
      <c r="D28" s="122">
        <f t="shared" ref="D28" si="3">SUM(E28:M28)</f>
        <v>0</v>
      </c>
      <c r="E28" s="123"/>
      <c r="F28" s="123"/>
      <c r="G28" s="123"/>
      <c r="H28" s="123"/>
      <c r="I28" s="123"/>
      <c r="J28" s="123"/>
      <c r="K28" s="123"/>
      <c r="L28" s="123"/>
      <c r="M28" s="124"/>
      <c r="N28" s="122">
        <f t="shared" si="2"/>
        <v>2</v>
      </c>
      <c r="O28" s="123"/>
      <c r="P28" s="123"/>
      <c r="Q28" s="125">
        <v>2</v>
      </c>
      <c r="R28" s="125"/>
      <c r="S28" s="125"/>
      <c r="T28" s="125"/>
      <c r="U28" s="126"/>
      <c r="V28" s="126"/>
      <c r="W28" s="127"/>
      <c r="X28" s="128"/>
    </row>
    <row r="29" spans="1:25" s="67" customFormat="1" ht="50.15" customHeight="1" thickBot="1">
      <c r="A29" s="267" t="s">
        <v>40</v>
      </c>
      <c r="B29" s="268"/>
      <c r="C29" s="129">
        <f>SUM(C6:C28)</f>
        <v>152</v>
      </c>
      <c r="D29" s="130"/>
      <c r="E29" s="130"/>
      <c r="F29" s="130"/>
      <c r="G29" s="130"/>
      <c r="H29" s="130"/>
      <c r="I29" s="130"/>
      <c r="J29" s="130"/>
      <c r="K29" s="130"/>
      <c r="L29" s="130"/>
      <c r="M29" s="130"/>
      <c r="N29" s="130"/>
      <c r="O29" s="130"/>
      <c r="P29" s="130"/>
      <c r="Q29" s="130"/>
      <c r="R29" s="130"/>
      <c r="S29" s="130"/>
      <c r="T29" s="130"/>
      <c r="U29" s="130"/>
      <c r="V29" s="130"/>
      <c r="W29" s="130"/>
      <c r="X29" s="68"/>
      <c r="Y29" s="68"/>
    </row>
    <row r="30" spans="1:25" s="67" customFormat="1" ht="40" customHeight="1">
      <c r="A30" s="138" t="s">
        <v>78</v>
      </c>
      <c r="B30" s="68"/>
      <c r="C30" s="68"/>
      <c r="D30" s="68"/>
      <c r="E30" s="68"/>
      <c r="F30" s="68"/>
      <c r="G30" s="68"/>
      <c r="H30" s="68"/>
      <c r="I30" s="68"/>
      <c r="J30" s="68"/>
      <c r="K30" s="68"/>
      <c r="L30" s="68"/>
      <c r="M30" s="68"/>
      <c r="N30" s="68"/>
      <c r="O30" s="68"/>
      <c r="P30" s="68"/>
      <c r="Q30" s="68"/>
      <c r="R30" s="68"/>
      <c r="S30" s="68"/>
      <c r="T30" s="68"/>
      <c r="U30" s="68"/>
      <c r="V30" s="68"/>
      <c r="W30" s="68"/>
      <c r="X30" s="66"/>
    </row>
    <row r="31" spans="1:25" s="67" customFormat="1" ht="40" customHeight="1">
      <c r="A31" s="138" t="s">
        <v>79</v>
      </c>
      <c r="B31" s="68"/>
      <c r="C31" s="68"/>
      <c r="D31" s="68"/>
      <c r="E31" s="68"/>
      <c r="F31" s="68"/>
      <c r="G31" s="68"/>
      <c r="H31" s="68"/>
      <c r="I31" s="68"/>
      <c r="J31" s="68"/>
      <c r="K31" s="68"/>
      <c r="L31" s="68"/>
      <c r="M31" s="68"/>
      <c r="N31" s="68"/>
      <c r="O31" s="68"/>
      <c r="P31" s="68"/>
      <c r="Q31" s="68"/>
      <c r="R31" s="68"/>
      <c r="S31" s="68"/>
      <c r="T31" s="68"/>
      <c r="U31" s="68"/>
      <c r="V31" s="68"/>
      <c r="W31" s="68"/>
      <c r="X31" s="66"/>
    </row>
    <row r="32" spans="1:25" s="67" customFormat="1" ht="40" customHeight="1">
      <c r="A32" s="138" t="s">
        <v>80</v>
      </c>
      <c r="B32" s="68"/>
      <c r="C32" s="68"/>
      <c r="D32" s="68"/>
      <c r="E32" s="68"/>
      <c r="F32" s="68"/>
      <c r="G32" s="68"/>
      <c r="H32" s="68"/>
      <c r="I32" s="68"/>
      <c r="J32" s="68"/>
      <c r="K32" s="68"/>
      <c r="L32" s="68"/>
      <c r="M32" s="68"/>
      <c r="N32" s="68"/>
      <c r="O32" s="68"/>
      <c r="P32" s="68"/>
      <c r="Q32" s="68"/>
      <c r="R32" s="68"/>
      <c r="S32" s="68"/>
      <c r="T32" s="68"/>
      <c r="U32" s="68"/>
      <c r="V32" s="68"/>
      <c r="W32" s="68"/>
      <c r="X32" s="66"/>
    </row>
    <row r="33" spans="1:27" s="67" customFormat="1" ht="40" customHeight="1">
      <c r="A33" s="138" t="s">
        <v>81</v>
      </c>
      <c r="B33" s="68"/>
      <c r="C33" s="68"/>
      <c r="D33" s="68"/>
      <c r="E33" s="68"/>
      <c r="F33" s="68"/>
      <c r="G33" s="68"/>
      <c r="H33" s="68"/>
      <c r="I33" s="68"/>
      <c r="J33" s="68"/>
      <c r="K33" s="68"/>
      <c r="L33" s="68"/>
      <c r="M33" s="68"/>
      <c r="N33" s="68"/>
      <c r="O33" s="68"/>
      <c r="P33" s="68"/>
      <c r="Q33" s="68"/>
      <c r="R33" s="68"/>
      <c r="S33" s="68"/>
      <c r="T33" s="68"/>
      <c r="U33" s="68"/>
      <c r="V33" s="68"/>
      <c r="W33" s="68"/>
      <c r="X33" s="66"/>
    </row>
    <row r="34" spans="1:27" s="67" customFormat="1" ht="40" customHeight="1">
      <c r="A34" s="138" t="s">
        <v>82</v>
      </c>
      <c r="B34" s="68"/>
      <c r="C34" s="68"/>
      <c r="D34" s="68"/>
      <c r="E34" s="68"/>
      <c r="F34" s="68"/>
      <c r="G34" s="68"/>
      <c r="H34" s="68"/>
      <c r="I34" s="68"/>
      <c r="J34" s="68"/>
      <c r="K34" s="68"/>
      <c r="L34" s="68"/>
      <c r="M34" s="68"/>
      <c r="N34" s="68"/>
      <c r="O34" s="68"/>
      <c r="P34" s="68"/>
      <c r="Q34" s="68"/>
      <c r="R34" s="68"/>
      <c r="S34" s="68"/>
      <c r="T34" s="68"/>
      <c r="U34" s="68"/>
      <c r="V34" s="68"/>
      <c r="W34" s="68"/>
      <c r="X34" s="66"/>
    </row>
    <row r="35" spans="1:27" s="67" customFormat="1" ht="40" customHeight="1">
      <c r="A35" s="138" t="s">
        <v>83</v>
      </c>
      <c r="B35" s="68"/>
      <c r="C35" s="68"/>
      <c r="D35" s="68"/>
      <c r="E35" s="68"/>
      <c r="F35" s="68"/>
      <c r="G35" s="68"/>
      <c r="H35" s="68"/>
      <c r="I35" s="68"/>
      <c r="J35" s="68"/>
      <c r="K35" s="68"/>
      <c r="L35" s="68"/>
      <c r="M35" s="68"/>
      <c r="N35" s="68"/>
      <c r="O35" s="68"/>
      <c r="P35" s="68"/>
      <c r="Q35" s="68"/>
      <c r="R35" s="68"/>
      <c r="S35" s="68"/>
      <c r="T35" s="68"/>
      <c r="U35" s="68"/>
      <c r="V35" s="68"/>
      <c r="W35" s="68"/>
      <c r="X35" s="66"/>
    </row>
    <row r="36" spans="1:27" s="67" customFormat="1" ht="25" customHeight="1">
      <c r="A36" s="131"/>
      <c r="B36" s="68"/>
      <c r="C36" s="68"/>
      <c r="D36" s="68"/>
      <c r="E36" s="68"/>
      <c r="F36" s="68"/>
      <c r="G36" s="68"/>
      <c r="H36" s="68"/>
      <c r="I36" s="68"/>
      <c r="J36" s="68"/>
      <c r="K36" s="68"/>
      <c r="L36" s="68"/>
      <c r="M36" s="68"/>
      <c r="N36" s="68"/>
      <c r="O36" s="68"/>
      <c r="P36" s="68"/>
      <c r="Q36" s="68"/>
      <c r="R36" s="68"/>
      <c r="S36" s="68"/>
      <c r="T36" s="68"/>
      <c r="U36" s="68"/>
      <c r="V36" s="68"/>
      <c r="W36" s="68"/>
      <c r="X36" s="66"/>
    </row>
    <row r="37" spans="1:27" s="67" customFormat="1" ht="55" customHeight="1" thickBot="1">
      <c r="A37" s="69" t="s">
        <v>84</v>
      </c>
      <c r="B37" s="132"/>
      <c r="C37" s="70"/>
      <c r="D37" s="70"/>
      <c r="E37" s="70"/>
      <c r="F37" s="70"/>
      <c r="G37" s="70"/>
      <c r="H37" s="70"/>
      <c r="I37" s="70"/>
      <c r="J37" s="70"/>
      <c r="K37" s="70"/>
      <c r="L37" s="70"/>
      <c r="M37" s="68"/>
      <c r="N37" s="68"/>
      <c r="O37" s="68"/>
      <c r="P37" s="68"/>
      <c r="Q37" s="68"/>
      <c r="R37" s="68"/>
      <c r="S37" s="68"/>
      <c r="T37" s="68"/>
      <c r="U37" s="68"/>
      <c r="V37" s="68"/>
      <c r="W37" s="68"/>
      <c r="X37" s="66"/>
    </row>
    <row r="38" spans="1:27" s="67" customFormat="1" ht="60" customHeight="1" thickBot="1">
      <c r="A38" s="269"/>
      <c r="B38" s="270"/>
      <c r="C38" s="271" t="s">
        <v>2</v>
      </c>
      <c r="D38" s="272"/>
      <c r="E38" s="133" t="s">
        <v>3</v>
      </c>
      <c r="F38" s="134" t="s">
        <v>4</v>
      </c>
      <c r="G38" s="134" t="s">
        <v>55</v>
      </c>
      <c r="H38" s="134" t="s">
        <v>6</v>
      </c>
      <c r="I38" s="134" t="s">
        <v>7</v>
      </c>
      <c r="J38" s="134" t="s">
        <v>8</v>
      </c>
      <c r="K38" s="134" t="s">
        <v>9</v>
      </c>
      <c r="L38" s="134" t="s">
        <v>10</v>
      </c>
      <c r="M38" s="135" t="s">
        <v>11</v>
      </c>
      <c r="N38" s="68"/>
      <c r="O38" s="68"/>
      <c r="P38" s="68"/>
      <c r="Q38" s="68"/>
      <c r="R38" s="68"/>
      <c r="S38" s="68"/>
      <c r="T38" s="68"/>
      <c r="U38" s="68"/>
      <c r="V38" s="68"/>
      <c r="W38" s="68"/>
      <c r="X38" s="66"/>
    </row>
    <row r="39" spans="1:27" s="67" customFormat="1" ht="50.15" customHeight="1" thickBot="1">
      <c r="A39" s="263" t="s">
        <v>24</v>
      </c>
      <c r="B39" s="264"/>
      <c r="C39" s="265">
        <f>SUM(D39:L39)</f>
        <v>21</v>
      </c>
      <c r="D39" s="266"/>
      <c r="E39" s="136">
        <v>2</v>
      </c>
      <c r="F39" s="137">
        <v>1</v>
      </c>
      <c r="G39" s="137">
        <v>6</v>
      </c>
      <c r="H39" s="137">
        <v>2</v>
      </c>
      <c r="I39" s="126">
        <v>4</v>
      </c>
      <c r="J39" s="126">
        <v>2</v>
      </c>
      <c r="K39" s="126">
        <v>1</v>
      </c>
      <c r="L39" s="126">
        <v>3</v>
      </c>
      <c r="M39" s="127"/>
      <c r="N39" s="68"/>
      <c r="O39" s="68"/>
      <c r="P39" s="68"/>
      <c r="Q39" s="68"/>
      <c r="R39" s="68"/>
      <c r="S39" s="68"/>
      <c r="T39" s="68"/>
      <c r="U39" s="68"/>
      <c r="V39" s="68"/>
      <c r="W39" s="68"/>
      <c r="X39" s="66"/>
    </row>
    <row r="40" spans="1:27" ht="50.15" customHeight="1">
      <c r="M40" s="68"/>
      <c r="N40" s="68"/>
      <c r="O40" s="68"/>
      <c r="P40" s="68"/>
      <c r="Q40" s="68"/>
      <c r="R40" s="68"/>
      <c r="S40" s="68"/>
      <c r="T40" s="68"/>
      <c r="U40" s="68"/>
      <c r="V40" s="68"/>
      <c r="W40" s="68"/>
      <c r="Y40" s="67"/>
      <c r="Z40" s="67"/>
      <c r="AA40" s="67"/>
    </row>
    <row r="41" spans="1:27" s="67" customFormat="1" ht="55" customHeight="1" thickBot="1">
      <c r="A41" s="69" t="s">
        <v>85</v>
      </c>
      <c r="B41" s="132"/>
      <c r="C41" s="70"/>
      <c r="D41" s="70"/>
      <c r="E41" s="70"/>
      <c r="F41" s="70"/>
      <c r="G41" s="70"/>
      <c r="H41" s="70"/>
      <c r="I41" s="70"/>
      <c r="J41" s="70"/>
      <c r="K41" s="70"/>
      <c r="L41" s="70"/>
      <c r="M41" s="68"/>
      <c r="N41" s="68"/>
      <c r="O41" s="68"/>
      <c r="P41" s="68"/>
      <c r="Q41" s="68"/>
      <c r="R41" s="68"/>
      <c r="S41" s="68"/>
      <c r="T41" s="68"/>
      <c r="U41" s="68"/>
      <c r="V41" s="68"/>
      <c r="W41" s="68"/>
      <c r="X41" s="66"/>
    </row>
    <row r="42" spans="1:27" s="67" customFormat="1" ht="60" customHeight="1" thickBot="1">
      <c r="A42" s="269"/>
      <c r="B42" s="270"/>
      <c r="C42" s="271" t="s">
        <v>2</v>
      </c>
      <c r="D42" s="272"/>
      <c r="E42" s="133" t="s">
        <v>3</v>
      </c>
      <c r="F42" s="134" t="s">
        <v>4</v>
      </c>
      <c r="G42" s="134" t="s">
        <v>5</v>
      </c>
      <c r="H42" s="134" t="s">
        <v>6</v>
      </c>
      <c r="I42" s="134" t="s">
        <v>7</v>
      </c>
      <c r="J42" s="134" t="s">
        <v>8</v>
      </c>
      <c r="K42" s="134" t="s">
        <v>9</v>
      </c>
      <c r="L42" s="134" t="s">
        <v>10</v>
      </c>
      <c r="M42" s="135" t="s">
        <v>11</v>
      </c>
      <c r="N42" s="68"/>
      <c r="O42" s="68"/>
      <c r="P42" s="68"/>
      <c r="Q42" s="68"/>
      <c r="R42" s="68"/>
      <c r="S42" s="68"/>
      <c r="T42" s="68"/>
      <c r="U42" s="68"/>
      <c r="V42" s="68"/>
      <c r="W42" s="68"/>
      <c r="X42" s="66"/>
    </row>
    <row r="43" spans="1:27" s="67" customFormat="1" ht="50.15" customHeight="1" thickBot="1">
      <c r="A43" s="263" t="s">
        <v>25</v>
      </c>
      <c r="B43" s="264"/>
      <c r="C43" s="265">
        <f>SUM(D43:L43)</f>
        <v>2</v>
      </c>
      <c r="D43" s="266"/>
      <c r="E43" s="136"/>
      <c r="F43" s="137"/>
      <c r="G43" s="137">
        <v>1</v>
      </c>
      <c r="H43" s="137"/>
      <c r="I43" s="126">
        <v>1</v>
      </c>
      <c r="J43" s="126"/>
      <c r="K43" s="126"/>
      <c r="L43" s="126"/>
      <c r="M43" s="127"/>
      <c r="N43" s="68"/>
      <c r="O43" s="68"/>
      <c r="P43" s="68"/>
      <c r="Q43" s="68"/>
      <c r="R43" s="68"/>
      <c r="S43" s="68"/>
      <c r="T43" s="68"/>
      <c r="U43" s="68"/>
      <c r="V43" s="68"/>
      <c r="W43" s="68"/>
      <c r="X43" s="66"/>
    </row>
    <row r="44" spans="1:27" ht="50.15" customHeight="1">
      <c r="M44" s="68"/>
      <c r="N44" s="68"/>
      <c r="O44" s="68"/>
      <c r="P44" s="68"/>
      <c r="Q44" s="68"/>
      <c r="R44" s="68"/>
      <c r="S44" s="68"/>
      <c r="T44" s="68"/>
      <c r="U44" s="68"/>
      <c r="V44" s="68"/>
      <c r="W44" s="68"/>
      <c r="Y44" s="67"/>
      <c r="Z44" s="67"/>
      <c r="AA44" s="67"/>
    </row>
    <row r="50" spans="5:23">
      <c r="E50" s="66">
        <f>SUM(E6:E28)</f>
        <v>6</v>
      </c>
      <c r="F50" s="66">
        <f t="shared" ref="F50:W50" si="4">SUM(F6:F28)</f>
        <v>7</v>
      </c>
      <c r="G50" s="66">
        <f t="shared" si="4"/>
        <v>53</v>
      </c>
      <c r="H50" s="66">
        <f t="shared" si="4"/>
        <v>11</v>
      </c>
      <c r="I50" s="66">
        <f t="shared" si="4"/>
        <v>13</v>
      </c>
      <c r="J50" s="66">
        <f t="shared" si="4"/>
        <v>8</v>
      </c>
      <c r="K50" s="66">
        <f t="shared" si="4"/>
        <v>3</v>
      </c>
      <c r="L50" s="66">
        <f t="shared" si="4"/>
        <v>13</v>
      </c>
      <c r="M50" s="66">
        <f t="shared" si="4"/>
        <v>2</v>
      </c>
      <c r="N50" s="66">
        <f t="shared" si="4"/>
        <v>32</v>
      </c>
      <c r="O50" s="66">
        <f t="shared" si="4"/>
        <v>10</v>
      </c>
      <c r="P50" s="66">
        <f t="shared" si="4"/>
        <v>0</v>
      </c>
      <c r="Q50" s="66">
        <f t="shared" si="4"/>
        <v>8</v>
      </c>
      <c r="R50" s="66">
        <f t="shared" si="4"/>
        <v>1</v>
      </c>
      <c r="S50" s="66">
        <f t="shared" si="4"/>
        <v>1</v>
      </c>
      <c r="T50" s="66">
        <f t="shared" si="4"/>
        <v>1</v>
      </c>
      <c r="U50" s="66">
        <f t="shared" si="4"/>
        <v>1</v>
      </c>
      <c r="V50" s="66">
        <f t="shared" si="4"/>
        <v>3</v>
      </c>
      <c r="W50" s="66">
        <f t="shared" si="4"/>
        <v>1</v>
      </c>
    </row>
  </sheetData>
  <mergeCells count="39">
    <mergeCell ref="X4:X5"/>
    <mergeCell ref="A1:W1"/>
    <mergeCell ref="A4:B5"/>
    <mergeCell ref="C4:C5"/>
    <mergeCell ref="D4:M4"/>
    <mergeCell ref="N4:W4"/>
    <mergeCell ref="A17:B17"/>
    <mergeCell ref="A6:B6"/>
    <mergeCell ref="A7:B7"/>
    <mergeCell ref="A8:B8"/>
    <mergeCell ref="A9:B9"/>
    <mergeCell ref="A10:B10"/>
    <mergeCell ref="A11:B11"/>
    <mergeCell ref="A12:B12"/>
    <mergeCell ref="A13:B13"/>
    <mergeCell ref="A14:B14"/>
    <mergeCell ref="A15:B15"/>
    <mergeCell ref="A16:B16"/>
    <mergeCell ref="A28:B28"/>
    <mergeCell ref="A18:B18"/>
    <mergeCell ref="A19:B19"/>
    <mergeCell ref="A20:B20"/>
    <mergeCell ref="A21:B21"/>
    <mergeCell ref="A22:B22"/>
    <mergeCell ref="A23:B23"/>
    <mergeCell ref="J23:K23"/>
    <mergeCell ref="A24:B24"/>
    <mergeCell ref="A25:B25"/>
    <mergeCell ref="A26:B26"/>
    <mergeCell ref="A27:B27"/>
    <mergeCell ref="A43:B43"/>
    <mergeCell ref="C43:D43"/>
    <mergeCell ref="A29:B29"/>
    <mergeCell ref="A38:B38"/>
    <mergeCell ref="C38:D38"/>
    <mergeCell ref="A39:B39"/>
    <mergeCell ref="C39:D39"/>
    <mergeCell ref="A42:B42"/>
    <mergeCell ref="C42:D42"/>
  </mergeCells>
  <phoneticPr fontId="3"/>
  <printOptions horizontalCentered="1"/>
  <pageMargins left="0.51181102362204722" right="0.31496062992125984" top="0.55118110236220474" bottom="0.55118110236220474" header="0.31496062992125984" footer="0.31496062992125984"/>
  <pageSetup paperSize="9" scale="23"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054F3-0D38-40C0-AB36-29C5D526BA9E}">
  <sheetPr>
    <tabColor rgb="FFFFCCFF"/>
    <pageSetUpPr fitToPage="1"/>
  </sheetPr>
  <dimension ref="A1:AA51"/>
  <sheetViews>
    <sheetView tabSelected="1" view="pageBreakPreview" zoomScale="40" zoomScaleNormal="40" zoomScaleSheetLayoutView="40" zoomScalePageLayoutView="40" workbookViewId="0">
      <selection activeCell="V53" sqref="V53"/>
    </sheetView>
  </sheetViews>
  <sheetFormatPr defaultColWidth="9" defaultRowHeight="13"/>
  <cols>
    <col min="1" max="2" width="30.58203125" style="147" customWidth="1"/>
    <col min="3" max="23" width="20.58203125" style="147" customWidth="1"/>
    <col min="24" max="24" width="124.5" style="147" hidden="1" customWidth="1"/>
    <col min="25" max="25" width="9" style="147"/>
    <col min="26" max="26" width="14.58203125" style="147" bestFit="1" customWidth="1"/>
    <col min="27" max="16384" width="9" style="147"/>
  </cols>
  <sheetData>
    <row r="1" spans="1:27" s="157" customFormat="1" ht="60" customHeight="1">
      <c r="A1" s="304" t="s">
        <v>105</v>
      </c>
      <c r="B1" s="304"/>
      <c r="C1" s="304"/>
      <c r="D1" s="304"/>
      <c r="E1" s="304"/>
      <c r="F1" s="304"/>
      <c r="G1" s="304"/>
      <c r="H1" s="304"/>
      <c r="I1" s="304"/>
      <c r="J1" s="304"/>
      <c r="K1" s="304"/>
      <c r="L1" s="304"/>
      <c r="M1" s="304"/>
      <c r="N1" s="304"/>
      <c r="O1" s="304"/>
      <c r="P1" s="304"/>
      <c r="Q1" s="304"/>
      <c r="R1" s="304"/>
      <c r="S1" s="304"/>
      <c r="T1" s="304"/>
      <c r="U1" s="304"/>
      <c r="V1" s="304"/>
      <c r="W1" s="304"/>
      <c r="X1" s="147"/>
    </row>
    <row r="2" spans="1:27" s="157" customFormat="1" ht="25" customHeight="1">
      <c r="A2" s="143"/>
      <c r="B2" s="143"/>
      <c r="C2" s="143"/>
      <c r="D2" s="143"/>
      <c r="E2" s="143"/>
      <c r="F2" s="143"/>
      <c r="G2" s="143"/>
      <c r="H2" s="143"/>
      <c r="I2" s="143"/>
      <c r="J2" s="143"/>
      <c r="K2" s="143"/>
      <c r="L2" s="143"/>
      <c r="M2" s="143"/>
      <c r="N2" s="143"/>
      <c r="O2" s="143"/>
      <c r="P2" s="143"/>
      <c r="Q2" s="143"/>
      <c r="R2" s="143"/>
      <c r="S2" s="143"/>
      <c r="T2" s="143"/>
      <c r="U2" s="143"/>
      <c r="V2" s="143"/>
      <c r="W2" s="143"/>
      <c r="X2" s="147"/>
    </row>
    <row r="3" spans="1:27" s="157" customFormat="1" ht="50.15" customHeight="1" thickBot="1">
      <c r="A3" s="158" t="s">
        <v>68</v>
      </c>
      <c r="B3" s="159"/>
      <c r="C3" s="159"/>
      <c r="D3" s="159"/>
      <c r="E3" s="159"/>
      <c r="F3" s="159"/>
      <c r="G3" s="159"/>
      <c r="H3" s="159"/>
      <c r="I3" s="159"/>
      <c r="J3" s="159"/>
      <c r="K3" s="159"/>
      <c r="L3" s="159"/>
      <c r="M3" s="159"/>
      <c r="N3" s="159"/>
      <c r="O3" s="159"/>
      <c r="P3" s="159"/>
      <c r="Q3" s="159"/>
      <c r="R3" s="159"/>
      <c r="S3" s="159"/>
      <c r="T3" s="159"/>
      <c r="U3" s="159"/>
      <c r="V3" s="159"/>
      <c r="W3" s="159"/>
      <c r="X3" s="147"/>
      <c r="AA3" s="160"/>
    </row>
    <row r="4" spans="1:27" s="157" customFormat="1" ht="50.15" customHeight="1" thickBot="1">
      <c r="A4" s="305"/>
      <c r="B4" s="306"/>
      <c r="C4" s="309" t="s">
        <v>2</v>
      </c>
      <c r="D4" s="311" t="s">
        <v>69</v>
      </c>
      <c r="E4" s="312"/>
      <c r="F4" s="312"/>
      <c r="G4" s="312"/>
      <c r="H4" s="312"/>
      <c r="I4" s="312"/>
      <c r="J4" s="312"/>
      <c r="K4" s="312"/>
      <c r="L4" s="312"/>
      <c r="M4" s="313"/>
      <c r="N4" s="311" t="s">
        <v>70</v>
      </c>
      <c r="O4" s="312"/>
      <c r="P4" s="312"/>
      <c r="Q4" s="312"/>
      <c r="R4" s="312"/>
      <c r="S4" s="312"/>
      <c r="T4" s="312"/>
      <c r="U4" s="312"/>
      <c r="V4" s="312"/>
      <c r="W4" s="313"/>
      <c r="X4" s="300" t="s">
        <v>71</v>
      </c>
    </row>
    <row r="5" spans="1:27" s="157" customFormat="1" ht="60" customHeight="1" thickBot="1">
      <c r="A5" s="307"/>
      <c r="B5" s="308"/>
      <c r="C5" s="310"/>
      <c r="D5" s="161" t="s">
        <v>72</v>
      </c>
      <c r="E5" s="162" t="s">
        <v>3</v>
      </c>
      <c r="F5" s="162" t="s">
        <v>4</v>
      </c>
      <c r="G5" s="162" t="s">
        <v>5</v>
      </c>
      <c r="H5" s="162" t="s">
        <v>73</v>
      </c>
      <c r="I5" s="162" t="s">
        <v>7</v>
      </c>
      <c r="J5" s="162" t="s">
        <v>8</v>
      </c>
      <c r="K5" s="162" t="s">
        <v>9</v>
      </c>
      <c r="L5" s="162" t="s">
        <v>10</v>
      </c>
      <c r="M5" s="163" t="s">
        <v>11</v>
      </c>
      <c r="N5" s="161" t="s">
        <v>74</v>
      </c>
      <c r="O5" s="162" t="s">
        <v>3</v>
      </c>
      <c r="P5" s="162" t="s">
        <v>4</v>
      </c>
      <c r="Q5" s="162" t="s">
        <v>75</v>
      </c>
      <c r="R5" s="162" t="s">
        <v>73</v>
      </c>
      <c r="S5" s="162" t="s">
        <v>7</v>
      </c>
      <c r="T5" s="162" t="s">
        <v>8</v>
      </c>
      <c r="U5" s="162" t="s">
        <v>9</v>
      </c>
      <c r="V5" s="162" t="s">
        <v>10</v>
      </c>
      <c r="W5" s="164" t="s">
        <v>11</v>
      </c>
      <c r="X5" s="301"/>
    </row>
    <row r="6" spans="1:27" s="157" customFormat="1" ht="50.15" customHeight="1">
      <c r="A6" s="314" t="s">
        <v>12</v>
      </c>
      <c r="B6" s="315"/>
      <c r="C6" s="173">
        <f>SUM(E6:M6)+SUM(O6:W6)</f>
        <v>1</v>
      </c>
      <c r="D6" s="173">
        <f>SUM(E6:M6)</f>
        <v>1</v>
      </c>
      <c r="E6" s="174"/>
      <c r="F6" s="174"/>
      <c r="G6" s="174">
        <v>1</v>
      </c>
      <c r="H6" s="174"/>
      <c r="I6" s="174"/>
      <c r="J6" s="174"/>
      <c r="K6" s="174"/>
      <c r="L6" s="174"/>
      <c r="M6" s="175"/>
      <c r="N6" s="173">
        <f>SUM(O6:W6)</f>
        <v>0</v>
      </c>
      <c r="O6" s="174"/>
      <c r="P6" s="174"/>
      <c r="Q6" s="176"/>
      <c r="R6" s="176"/>
      <c r="S6" s="176"/>
      <c r="T6" s="176"/>
      <c r="U6" s="176"/>
      <c r="V6" s="176"/>
      <c r="W6" s="177"/>
      <c r="X6" s="178"/>
    </row>
    <row r="7" spans="1:27" s="157" customFormat="1" ht="50.15" customHeight="1">
      <c r="A7" s="316" t="s">
        <v>13</v>
      </c>
      <c r="B7" s="317"/>
      <c r="C7" s="179">
        <v>1</v>
      </c>
      <c r="D7" s="180" t="s">
        <v>86</v>
      </c>
      <c r="E7" s="181"/>
      <c r="F7" s="181"/>
      <c r="G7" s="181" t="s">
        <v>88</v>
      </c>
      <c r="H7" s="181"/>
      <c r="I7" s="181"/>
      <c r="J7" s="181"/>
      <c r="K7" s="181"/>
      <c r="L7" s="181"/>
      <c r="M7" s="182"/>
      <c r="N7" s="180" t="s">
        <v>86</v>
      </c>
      <c r="O7" s="181"/>
      <c r="P7" s="181"/>
      <c r="Q7" s="183" t="s">
        <v>88</v>
      </c>
      <c r="R7" s="183"/>
      <c r="S7" s="183"/>
      <c r="T7" s="183"/>
      <c r="U7" s="183"/>
      <c r="V7" s="183"/>
      <c r="W7" s="184"/>
      <c r="X7" s="185"/>
    </row>
    <row r="8" spans="1:27" s="157" customFormat="1" ht="50.15" customHeight="1">
      <c r="A8" s="302" t="s">
        <v>17</v>
      </c>
      <c r="B8" s="303"/>
      <c r="C8" s="165">
        <f t="shared" ref="C8:C29" si="0">SUM(E8:M8)+SUM(O8:W8)</f>
        <v>3</v>
      </c>
      <c r="D8" s="166">
        <f>SUM(E8:M8)</f>
        <v>3</v>
      </c>
      <c r="E8" s="167"/>
      <c r="F8" s="167"/>
      <c r="G8" s="167">
        <v>2</v>
      </c>
      <c r="H8" s="167"/>
      <c r="I8" s="167"/>
      <c r="J8" s="167"/>
      <c r="K8" s="167"/>
      <c r="L8" s="167"/>
      <c r="M8" s="169">
        <v>1</v>
      </c>
      <c r="N8" s="166">
        <f>SUM(O8:W8)</f>
        <v>0</v>
      </c>
      <c r="O8" s="167"/>
      <c r="P8" s="167"/>
      <c r="Q8" s="183"/>
      <c r="R8" s="170"/>
      <c r="S8" s="170"/>
      <c r="T8" s="170"/>
      <c r="U8" s="170"/>
      <c r="V8" s="170"/>
      <c r="W8" s="171"/>
      <c r="X8" s="186"/>
    </row>
    <row r="9" spans="1:27" s="157" customFormat="1" ht="50.15" customHeight="1">
      <c r="A9" s="302" t="s">
        <v>16</v>
      </c>
      <c r="B9" s="303"/>
      <c r="C9" s="165">
        <f t="shared" si="0"/>
        <v>1</v>
      </c>
      <c r="D9" s="166">
        <f t="shared" ref="D9:D24" si="1">SUM(E9:M9)</f>
        <v>1</v>
      </c>
      <c r="E9" s="187"/>
      <c r="F9" s="187"/>
      <c r="G9" s="187">
        <v>1</v>
      </c>
      <c r="H9" s="187"/>
      <c r="I9" s="187"/>
      <c r="J9" s="187"/>
      <c r="K9" s="187"/>
      <c r="L9" s="187"/>
      <c r="M9" s="188"/>
      <c r="N9" s="189">
        <f t="shared" ref="N9:N29" si="2">SUM(O9:W9)</f>
        <v>0</v>
      </c>
      <c r="O9" s="187"/>
      <c r="P9" s="187"/>
      <c r="Q9" s="190"/>
      <c r="R9" s="183"/>
      <c r="S9" s="190"/>
      <c r="T9" s="190"/>
      <c r="U9" s="190"/>
      <c r="V9" s="190"/>
      <c r="W9" s="191"/>
      <c r="X9" s="192"/>
    </row>
    <row r="10" spans="1:27" s="157" customFormat="1" ht="50.15" customHeight="1">
      <c r="A10" s="302" t="s">
        <v>20</v>
      </c>
      <c r="B10" s="318"/>
      <c r="C10" s="165">
        <f t="shared" si="0"/>
        <v>3</v>
      </c>
      <c r="D10" s="166">
        <f t="shared" si="1"/>
        <v>3</v>
      </c>
      <c r="E10" s="193"/>
      <c r="F10" s="193"/>
      <c r="G10" s="193">
        <v>3</v>
      </c>
      <c r="H10" s="193"/>
      <c r="I10" s="193"/>
      <c r="J10" s="193"/>
      <c r="K10" s="193"/>
      <c r="L10" s="193"/>
      <c r="M10" s="194"/>
      <c r="N10" s="195">
        <f t="shared" si="2"/>
        <v>0</v>
      </c>
      <c r="O10" s="193"/>
      <c r="P10" s="193"/>
      <c r="Q10" s="196"/>
      <c r="R10" s="196"/>
      <c r="S10" s="196"/>
      <c r="T10" s="196"/>
      <c r="U10" s="190"/>
      <c r="V10" s="190"/>
      <c r="W10" s="191"/>
      <c r="X10" s="197"/>
    </row>
    <row r="11" spans="1:27" s="157" customFormat="1" ht="50.15" customHeight="1">
      <c r="A11" s="302" t="s">
        <v>21</v>
      </c>
      <c r="B11" s="303"/>
      <c r="C11" s="165">
        <f t="shared" si="0"/>
        <v>1</v>
      </c>
      <c r="D11" s="166">
        <f t="shared" si="1"/>
        <v>1</v>
      </c>
      <c r="E11" s="198"/>
      <c r="F11" s="198"/>
      <c r="G11" s="198">
        <v>1</v>
      </c>
      <c r="H11" s="198"/>
      <c r="I11" s="198"/>
      <c r="J11" s="198"/>
      <c r="K11" s="198"/>
      <c r="L11" s="198"/>
      <c r="M11" s="199"/>
      <c r="N11" s="200">
        <f t="shared" si="2"/>
        <v>0</v>
      </c>
      <c r="O11" s="198"/>
      <c r="P11" s="198"/>
      <c r="Q11" s="201"/>
      <c r="R11" s="196"/>
      <c r="S11" s="201"/>
      <c r="T11" s="201"/>
      <c r="U11" s="201"/>
      <c r="V11" s="201"/>
      <c r="W11" s="202"/>
      <c r="X11" s="203"/>
    </row>
    <row r="12" spans="1:27" s="157" customFormat="1" ht="50.15" customHeight="1">
      <c r="A12" s="302" t="s">
        <v>22</v>
      </c>
      <c r="B12" s="303"/>
      <c r="C12" s="165">
        <f t="shared" si="0"/>
        <v>1</v>
      </c>
      <c r="D12" s="166">
        <f t="shared" si="1"/>
        <v>1</v>
      </c>
      <c r="E12" s="187"/>
      <c r="F12" s="187"/>
      <c r="G12" s="187">
        <v>1</v>
      </c>
      <c r="H12" s="187"/>
      <c r="I12" s="187"/>
      <c r="J12" s="187"/>
      <c r="K12" s="187"/>
      <c r="L12" s="187"/>
      <c r="M12" s="188"/>
      <c r="N12" s="189">
        <f t="shared" si="2"/>
        <v>0</v>
      </c>
      <c r="O12" s="187"/>
      <c r="P12" s="187"/>
      <c r="Q12" s="190"/>
      <c r="R12" s="183"/>
      <c r="S12" s="190"/>
      <c r="T12" s="190"/>
      <c r="U12" s="190"/>
      <c r="V12" s="190"/>
      <c r="W12" s="191"/>
      <c r="X12" s="192"/>
    </row>
    <row r="13" spans="1:27" s="157" customFormat="1" ht="50.15" customHeight="1">
      <c r="A13" s="302" t="s">
        <v>89</v>
      </c>
      <c r="B13" s="303"/>
      <c r="C13" s="165">
        <f t="shared" ref="C13" si="3">SUM(E13:M13)+SUM(O13:W13)</f>
        <v>1</v>
      </c>
      <c r="D13" s="166">
        <f t="shared" si="1"/>
        <v>1</v>
      </c>
      <c r="E13" s="187"/>
      <c r="F13" s="187"/>
      <c r="G13" s="187">
        <v>1</v>
      </c>
      <c r="H13" s="187"/>
      <c r="I13" s="187"/>
      <c r="J13" s="187"/>
      <c r="K13" s="187"/>
      <c r="L13" s="187"/>
      <c r="M13" s="188"/>
      <c r="N13" s="189">
        <f t="shared" si="2"/>
        <v>0</v>
      </c>
      <c r="O13" s="187"/>
      <c r="P13" s="187"/>
      <c r="Q13" s="190"/>
      <c r="R13" s="190"/>
      <c r="S13" s="190"/>
      <c r="T13" s="190"/>
      <c r="U13" s="190"/>
      <c r="V13" s="190"/>
      <c r="W13" s="191"/>
      <c r="X13" s="192"/>
    </row>
    <row r="14" spans="1:27" s="157" customFormat="1" ht="50.15" customHeight="1">
      <c r="A14" s="302" t="s">
        <v>65</v>
      </c>
      <c r="B14" s="303"/>
      <c r="C14" s="165">
        <v>5</v>
      </c>
      <c r="D14" s="166" t="s">
        <v>103</v>
      </c>
      <c r="E14" s="187"/>
      <c r="F14" s="187"/>
      <c r="G14" s="181" t="s">
        <v>88</v>
      </c>
      <c r="H14" s="187"/>
      <c r="I14" s="187"/>
      <c r="J14" s="187"/>
      <c r="K14" s="187"/>
      <c r="L14" s="187"/>
      <c r="M14" s="188"/>
      <c r="N14" s="189" t="s">
        <v>103</v>
      </c>
      <c r="O14" s="187"/>
      <c r="P14" s="187"/>
      <c r="Q14" s="181" t="s">
        <v>88</v>
      </c>
      <c r="R14" s="190"/>
      <c r="S14" s="190"/>
      <c r="T14" s="190"/>
      <c r="U14" s="190"/>
      <c r="V14" s="190"/>
      <c r="W14" s="191"/>
      <c r="X14" s="192"/>
    </row>
    <row r="15" spans="1:27" s="157" customFormat="1" ht="50.15" customHeight="1">
      <c r="A15" s="302" t="s">
        <v>23</v>
      </c>
      <c r="B15" s="303"/>
      <c r="C15" s="165">
        <f t="shared" si="0"/>
        <v>1</v>
      </c>
      <c r="D15" s="166">
        <f t="shared" si="1"/>
        <v>1</v>
      </c>
      <c r="E15" s="167"/>
      <c r="F15" s="167"/>
      <c r="G15" s="167">
        <v>1</v>
      </c>
      <c r="H15" s="167"/>
      <c r="I15" s="167"/>
      <c r="J15" s="167"/>
      <c r="K15" s="167"/>
      <c r="L15" s="167"/>
      <c r="M15" s="169"/>
      <c r="N15" s="166">
        <f t="shared" si="2"/>
        <v>0</v>
      </c>
      <c r="O15" s="167"/>
      <c r="P15" s="167"/>
      <c r="Q15" s="170"/>
      <c r="R15" s="170"/>
      <c r="S15" s="170"/>
      <c r="T15" s="170"/>
      <c r="U15" s="170"/>
      <c r="V15" s="170"/>
      <c r="W15" s="171"/>
      <c r="X15" s="172"/>
    </row>
    <row r="16" spans="1:27" s="157" customFormat="1" ht="50.15" customHeight="1">
      <c r="A16" s="321" t="s">
        <v>24</v>
      </c>
      <c r="B16" s="322"/>
      <c r="C16" s="165">
        <f t="shared" si="0"/>
        <v>18</v>
      </c>
      <c r="D16" s="166">
        <f t="shared" si="1"/>
        <v>18</v>
      </c>
      <c r="E16" s="167">
        <v>1</v>
      </c>
      <c r="F16" s="167">
        <v>3</v>
      </c>
      <c r="G16" s="168">
        <v>5</v>
      </c>
      <c r="H16" s="167">
        <v>1</v>
      </c>
      <c r="I16" s="167">
        <v>3</v>
      </c>
      <c r="J16" s="167">
        <v>1</v>
      </c>
      <c r="K16" s="167"/>
      <c r="L16" s="167">
        <v>4</v>
      </c>
      <c r="M16" s="169"/>
      <c r="N16" s="166">
        <f t="shared" si="2"/>
        <v>0</v>
      </c>
      <c r="O16" s="167"/>
      <c r="P16" s="167"/>
      <c r="Q16" s="170"/>
      <c r="R16" s="170"/>
      <c r="S16" s="170"/>
      <c r="T16" s="170"/>
      <c r="U16" s="170"/>
      <c r="V16" s="170"/>
      <c r="W16" s="171"/>
      <c r="X16" s="172"/>
    </row>
    <row r="17" spans="1:25" s="157" customFormat="1" ht="50.15" customHeight="1">
      <c r="A17" s="302" t="s">
        <v>104</v>
      </c>
      <c r="B17" s="303"/>
      <c r="C17" s="165">
        <f t="shared" si="0"/>
        <v>5</v>
      </c>
      <c r="D17" s="166">
        <f t="shared" si="1"/>
        <v>5</v>
      </c>
      <c r="E17" s="167"/>
      <c r="F17" s="167"/>
      <c r="G17" s="168">
        <v>2</v>
      </c>
      <c r="H17" s="167">
        <v>1</v>
      </c>
      <c r="I17" s="167">
        <v>1</v>
      </c>
      <c r="J17" s="167"/>
      <c r="K17" s="167"/>
      <c r="L17" s="167">
        <v>1</v>
      </c>
      <c r="M17" s="169"/>
      <c r="N17" s="166">
        <f t="shared" si="2"/>
        <v>0</v>
      </c>
      <c r="O17" s="167"/>
      <c r="P17" s="167"/>
      <c r="Q17" s="170"/>
      <c r="R17" s="170"/>
      <c r="S17" s="170"/>
      <c r="T17" s="170"/>
      <c r="U17" s="170"/>
      <c r="V17" s="170"/>
      <c r="W17" s="171"/>
      <c r="X17" s="172"/>
    </row>
    <row r="18" spans="1:25" s="157" customFormat="1" ht="50.15" customHeight="1">
      <c r="A18" s="302" t="s">
        <v>26</v>
      </c>
      <c r="B18" s="303"/>
      <c r="C18" s="165">
        <f t="shared" si="0"/>
        <v>2</v>
      </c>
      <c r="D18" s="166">
        <f t="shared" si="1"/>
        <v>2</v>
      </c>
      <c r="E18" s="167"/>
      <c r="F18" s="167"/>
      <c r="G18" s="168">
        <v>1</v>
      </c>
      <c r="H18" s="167">
        <v>1</v>
      </c>
      <c r="I18" s="167"/>
      <c r="J18" s="167"/>
      <c r="K18" s="167"/>
      <c r="L18" s="167"/>
      <c r="M18" s="169"/>
      <c r="N18" s="166">
        <f t="shared" si="2"/>
        <v>0</v>
      </c>
      <c r="O18" s="167"/>
      <c r="P18" s="167"/>
      <c r="Q18" s="170"/>
      <c r="R18" s="170"/>
      <c r="S18" s="170"/>
      <c r="T18" s="170"/>
      <c r="U18" s="170"/>
      <c r="V18" s="170"/>
      <c r="W18" s="171"/>
      <c r="X18" s="172"/>
    </row>
    <row r="19" spans="1:25" s="157" customFormat="1" ht="50.15" customHeight="1">
      <c r="A19" s="302" t="s">
        <v>27</v>
      </c>
      <c r="B19" s="303"/>
      <c r="C19" s="165">
        <f t="shared" si="0"/>
        <v>7</v>
      </c>
      <c r="D19" s="166">
        <f t="shared" si="1"/>
        <v>6</v>
      </c>
      <c r="E19" s="168"/>
      <c r="F19" s="168"/>
      <c r="G19" s="168">
        <v>6</v>
      </c>
      <c r="H19" s="168"/>
      <c r="I19" s="168"/>
      <c r="J19" s="168"/>
      <c r="K19" s="168"/>
      <c r="L19" s="168"/>
      <c r="M19" s="204"/>
      <c r="N19" s="165">
        <f t="shared" si="2"/>
        <v>1</v>
      </c>
      <c r="O19" s="168"/>
      <c r="P19" s="168"/>
      <c r="Q19" s="205">
        <v>1</v>
      </c>
      <c r="R19" s="205"/>
      <c r="S19" s="205"/>
      <c r="T19" s="205"/>
      <c r="U19" s="190"/>
      <c r="V19" s="190"/>
      <c r="W19" s="191"/>
      <c r="X19" s="206"/>
    </row>
    <row r="20" spans="1:25" s="157" customFormat="1" ht="50.15" customHeight="1">
      <c r="A20" s="302" t="s">
        <v>28</v>
      </c>
      <c r="B20" s="303"/>
      <c r="C20" s="165">
        <f t="shared" si="0"/>
        <v>21</v>
      </c>
      <c r="D20" s="166">
        <f t="shared" si="1"/>
        <v>21</v>
      </c>
      <c r="E20" s="168">
        <v>1</v>
      </c>
      <c r="F20" s="168">
        <v>2</v>
      </c>
      <c r="G20" s="168">
        <v>5</v>
      </c>
      <c r="H20" s="168">
        <v>3</v>
      </c>
      <c r="I20" s="168">
        <v>2</v>
      </c>
      <c r="J20" s="168">
        <v>1</v>
      </c>
      <c r="K20" s="168">
        <v>2</v>
      </c>
      <c r="L20" s="168">
        <v>4</v>
      </c>
      <c r="M20" s="204">
        <v>1</v>
      </c>
      <c r="N20" s="165">
        <f t="shared" si="2"/>
        <v>0</v>
      </c>
      <c r="O20" s="168"/>
      <c r="P20" s="168"/>
      <c r="Q20" s="205"/>
      <c r="R20" s="205"/>
      <c r="S20" s="205"/>
      <c r="T20" s="205"/>
      <c r="U20" s="190"/>
      <c r="V20" s="190"/>
      <c r="W20" s="191"/>
      <c r="X20" s="206"/>
    </row>
    <row r="21" spans="1:25" s="157" customFormat="1" ht="50.15" customHeight="1">
      <c r="A21" s="302" t="s">
        <v>30</v>
      </c>
      <c r="B21" s="303"/>
      <c r="C21" s="165">
        <f t="shared" si="0"/>
        <v>1</v>
      </c>
      <c r="D21" s="166">
        <f t="shared" si="1"/>
        <v>1</v>
      </c>
      <c r="E21" s="168"/>
      <c r="F21" s="168"/>
      <c r="G21" s="168">
        <v>1</v>
      </c>
      <c r="H21" s="168"/>
      <c r="I21" s="168"/>
      <c r="J21" s="168"/>
      <c r="K21" s="168"/>
      <c r="L21" s="168"/>
      <c r="M21" s="204"/>
      <c r="N21" s="165">
        <f t="shared" si="2"/>
        <v>0</v>
      </c>
      <c r="O21" s="168"/>
      <c r="P21" s="168"/>
      <c r="Q21" s="205"/>
      <c r="R21" s="205"/>
      <c r="S21" s="205"/>
      <c r="T21" s="205"/>
      <c r="U21" s="190"/>
      <c r="V21" s="190"/>
      <c r="W21" s="191"/>
      <c r="X21" s="206"/>
    </row>
    <row r="22" spans="1:25" s="157" customFormat="1" ht="50.15" customHeight="1">
      <c r="A22" s="321" t="s">
        <v>31</v>
      </c>
      <c r="B22" s="322"/>
      <c r="C22" s="165">
        <f t="shared" si="0"/>
        <v>34</v>
      </c>
      <c r="D22" s="166">
        <f t="shared" si="1"/>
        <v>34</v>
      </c>
      <c r="E22" s="207">
        <v>2</v>
      </c>
      <c r="F22" s="207">
        <v>2</v>
      </c>
      <c r="G22" s="207">
        <v>10</v>
      </c>
      <c r="H22" s="207">
        <v>4</v>
      </c>
      <c r="I22" s="207">
        <v>2</v>
      </c>
      <c r="J22" s="207">
        <v>4</v>
      </c>
      <c r="K22" s="207">
        <v>5</v>
      </c>
      <c r="L22" s="207">
        <v>4</v>
      </c>
      <c r="M22" s="208">
        <v>1</v>
      </c>
      <c r="N22" s="209">
        <f t="shared" si="2"/>
        <v>0</v>
      </c>
      <c r="O22" s="207"/>
      <c r="P22" s="207"/>
      <c r="Q22" s="205"/>
      <c r="R22" s="205"/>
      <c r="S22" s="205"/>
      <c r="T22" s="205"/>
      <c r="U22" s="205"/>
      <c r="V22" s="205"/>
      <c r="W22" s="210"/>
      <c r="X22" s="211"/>
    </row>
    <row r="23" spans="1:25" s="157" customFormat="1" ht="50.15" customHeight="1">
      <c r="A23" s="321" t="s">
        <v>32</v>
      </c>
      <c r="B23" s="322"/>
      <c r="C23" s="165">
        <f t="shared" si="0"/>
        <v>4</v>
      </c>
      <c r="D23" s="166">
        <f t="shared" si="1"/>
        <v>4</v>
      </c>
      <c r="E23" s="168">
        <v>2</v>
      </c>
      <c r="F23" s="168"/>
      <c r="G23" s="168">
        <v>2</v>
      </c>
      <c r="H23" s="168"/>
      <c r="I23" s="168"/>
      <c r="J23" s="168"/>
      <c r="K23" s="168"/>
      <c r="L23" s="168"/>
      <c r="M23" s="204"/>
      <c r="N23" s="165">
        <f t="shared" si="2"/>
        <v>0</v>
      </c>
      <c r="O23" s="168"/>
      <c r="P23" s="168"/>
      <c r="Q23" s="205"/>
      <c r="R23" s="205"/>
      <c r="S23" s="205"/>
      <c r="T23" s="205"/>
      <c r="U23" s="205"/>
      <c r="V23" s="205"/>
      <c r="W23" s="210"/>
      <c r="X23" s="206"/>
    </row>
    <row r="24" spans="1:25" s="157" customFormat="1" ht="50.15" customHeight="1">
      <c r="A24" s="321" t="s">
        <v>33</v>
      </c>
      <c r="B24" s="323"/>
      <c r="C24" s="165">
        <f t="shared" si="0"/>
        <v>2</v>
      </c>
      <c r="D24" s="166">
        <f t="shared" si="1"/>
        <v>2</v>
      </c>
      <c r="E24" s="198"/>
      <c r="F24" s="198"/>
      <c r="G24" s="198">
        <v>2</v>
      </c>
      <c r="H24" s="198"/>
      <c r="I24" s="198"/>
      <c r="J24" s="198"/>
      <c r="K24" s="198"/>
      <c r="L24" s="198"/>
      <c r="M24" s="199"/>
      <c r="N24" s="200">
        <f t="shared" si="2"/>
        <v>0</v>
      </c>
      <c r="O24" s="198"/>
      <c r="P24" s="198"/>
      <c r="Q24" s="205"/>
      <c r="R24" s="205"/>
      <c r="S24" s="205"/>
      <c r="T24" s="190"/>
      <c r="U24" s="190"/>
      <c r="V24" s="190"/>
      <c r="W24" s="191"/>
      <c r="X24" s="203"/>
    </row>
    <row r="25" spans="1:25" s="156" customFormat="1" ht="50.15" customHeight="1">
      <c r="A25" s="319" t="s">
        <v>34</v>
      </c>
      <c r="B25" s="320"/>
      <c r="C25" s="179">
        <v>25</v>
      </c>
      <c r="D25" s="180">
        <v>8</v>
      </c>
      <c r="E25" s="212"/>
      <c r="F25" s="212" t="s">
        <v>88</v>
      </c>
      <c r="G25" s="212" t="s">
        <v>88</v>
      </c>
      <c r="H25" s="212" t="s">
        <v>88</v>
      </c>
      <c r="I25" s="212"/>
      <c r="J25" s="212"/>
      <c r="K25" s="212"/>
      <c r="L25" s="212" t="s">
        <v>88</v>
      </c>
      <c r="M25" s="213"/>
      <c r="N25" s="214">
        <v>17</v>
      </c>
      <c r="O25" s="212">
        <v>5</v>
      </c>
      <c r="P25" s="212" t="s">
        <v>88</v>
      </c>
      <c r="Q25" s="212" t="s">
        <v>88</v>
      </c>
      <c r="R25" s="212" t="s">
        <v>88</v>
      </c>
      <c r="S25" s="212" t="s">
        <v>88</v>
      </c>
      <c r="T25" s="215">
        <v>3</v>
      </c>
      <c r="U25" s="215">
        <v>2</v>
      </c>
      <c r="V25" s="215" t="s">
        <v>88</v>
      </c>
      <c r="W25" s="216"/>
      <c r="X25" s="217" t="s">
        <v>76</v>
      </c>
    </row>
    <row r="26" spans="1:25" s="157" customFormat="1" ht="50.15" customHeight="1">
      <c r="A26" s="302" t="s">
        <v>91</v>
      </c>
      <c r="B26" s="303"/>
      <c r="C26" s="165">
        <v>19</v>
      </c>
      <c r="D26" s="166">
        <v>15</v>
      </c>
      <c r="E26" s="181" t="s">
        <v>88</v>
      </c>
      <c r="F26" s="218">
        <v>1</v>
      </c>
      <c r="G26" s="219" t="s">
        <v>88</v>
      </c>
      <c r="H26" s="218" t="s">
        <v>88</v>
      </c>
      <c r="I26" s="181">
        <v>2</v>
      </c>
      <c r="J26" s="181">
        <v>4</v>
      </c>
      <c r="K26" s="181"/>
      <c r="L26" s="181" t="s">
        <v>88</v>
      </c>
      <c r="M26" s="182"/>
      <c r="N26" s="200">
        <v>4</v>
      </c>
      <c r="O26" s="167" t="s">
        <v>88</v>
      </c>
      <c r="P26" s="212">
        <v>1</v>
      </c>
      <c r="Q26" s="212" t="s">
        <v>88</v>
      </c>
      <c r="R26" s="212" t="s">
        <v>88</v>
      </c>
      <c r="S26" s="170">
        <v>1</v>
      </c>
      <c r="T26" s="170"/>
      <c r="U26" s="170"/>
      <c r="V26" s="170" t="s">
        <v>88</v>
      </c>
      <c r="W26" s="171"/>
      <c r="X26" s="185"/>
    </row>
    <row r="27" spans="1:25" s="157" customFormat="1" ht="50.15" customHeight="1">
      <c r="A27" s="324" t="s">
        <v>38</v>
      </c>
      <c r="B27" s="318"/>
      <c r="C27" s="325">
        <v>1</v>
      </c>
      <c r="D27" s="327">
        <v>1</v>
      </c>
      <c r="E27" s="181"/>
      <c r="F27" s="181"/>
      <c r="G27" s="329">
        <v>1</v>
      </c>
      <c r="H27" s="181"/>
      <c r="I27" s="181"/>
      <c r="J27" s="181"/>
      <c r="K27" s="181"/>
      <c r="L27" s="181"/>
      <c r="M27" s="182"/>
      <c r="N27" s="165">
        <f t="shared" si="2"/>
        <v>0</v>
      </c>
      <c r="O27" s="168"/>
      <c r="P27" s="168"/>
      <c r="Q27" s="205"/>
      <c r="R27" s="205"/>
      <c r="S27" s="205"/>
      <c r="T27" s="190"/>
      <c r="U27" s="190"/>
      <c r="V27" s="190"/>
      <c r="W27" s="191"/>
      <c r="X27" s="185" t="s">
        <v>77</v>
      </c>
    </row>
    <row r="28" spans="1:25" s="157" customFormat="1" ht="50.15" customHeight="1">
      <c r="A28" s="324" t="s">
        <v>90</v>
      </c>
      <c r="B28" s="318"/>
      <c r="C28" s="326"/>
      <c r="D28" s="328"/>
      <c r="E28" s="220"/>
      <c r="F28" s="220"/>
      <c r="G28" s="330"/>
      <c r="H28" s="220"/>
      <c r="I28" s="220"/>
      <c r="J28" s="220"/>
      <c r="K28" s="220"/>
      <c r="L28" s="220"/>
      <c r="M28" s="221"/>
      <c r="N28" s="200">
        <f t="shared" si="2"/>
        <v>0</v>
      </c>
      <c r="O28" s="222"/>
      <c r="P28" s="222"/>
      <c r="Q28" s="223"/>
      <c r="R28" s="223"/>
      <c r="S28" s="223"/>
      <c r="T28" s="224"/>
      <c r="U28" s="224"/>
      <c r="V28" s="224"/>
      <c r="W28" s="225"/>
      <c r="X28" s="226"/>
    </row>
    <row r="29" spans="1:25" s="157" customFormat="1" ht="50.15" customHeight="1" thickBot="1">
      <c r="A29" s="331" t="s">
        <v>39</v>
      </c>
      <c r="B29" s="332"/>
      <c r="C29" s="227">
        <f t="shared" si="0"/>
        <v>4</v>
      </c>
      <c r="D29" s="228">
        <f t="shared" ref="D29" si="4">SUM(E29:M29)</f>
        <v>0</v>
      </c>
      <c r="E29" s="229"/>
      <c r="F29" s="229"/>
      <c r="G29" s="229"/>
      <c r="H29" s="229"/>
      <c r="I29" s="229"/>
      <c r="J29" s="229"/>
      <c r="K29" s="229"/>
      <c r="L29" s="229"/>
      <c r="M29" s="230"/>
      <c r="N29" s="228">
        <f t="shared" si="2"/>
        <v>4</v>
      </c>
      <c r="O29" s="229">
        <v>1</v>
      </c>
      <c r="P29" s="229"/>
      <c r="Q29" s="231">
        <v>3</v>
      </c>
      <c r="R29" s="231"/>
      <c r="S29" s="232"/>
      <c r="T29" s="232"/>
      <c r="U29" s="233"/>
      <c r="V29" s="233"/>
      <c r="W29" s="234"/>
      <c r="X29" s="235"/>
    </row>
    <row r="30" spans="1:25" s="157" customFormat="1" ht="50.15" customHeight="1" thickBot="1">
      <c r="A30" s="333" t="s">
        <v>40</v>
      </c>
      <c r="B30" s="334"/>
      <c r="C30" s="148">
        <f>SUM(C6:C29)</f>
        <v>161</v>
      </c>
      <c r="D30" s="149"/>
      <c r="E30" s="149"/>
      <c r="F30" s="149"/>
      <c r="G30" s="149"/>
      <c r="H30" s="149"/>
      <c r="I30" s="149"/>
      <c r="J30" s="149"/>
      <c r="K30" s="149"/>
      <c r="L30" s="149"/>
      <c r="M30" s="149"/>
      <c r="N30" s="149"/>
      <c r="O30" s="149"/>
      <c r="P30" s="149"/>
      <c r="Q30" s="149"/>
      <c r="R30" s="149"/>
      <c r="S30" s="142"/>
      <c r="T30" s="142"/>
      <c r="U30" s="142"/>
      <c r="V30" s="142"/>
      <c r="W30" s="142"/>
      <c r="X30" s="143"/>
      <c r="Y30" s="143"/>
    </row>
    <row r="31" spans="1:25" s="157" customFormat="1" ht="40" customHeight="1">
      <c r="A31" s="150" t="s">
        <v>94</v>
      </c>
      <c r="B31" s="151"/>
      <c r="C31" s="151"/>
      <c r="D31" s="151"/>
      <c r="E31" s="151"/>
      <c r="F31" s="151"/>
      <c r="G31" s="151"/>
      <c r="H31" s="151"/>
      <c r="I31" s="151"/>
      <c r="J31" s="151"/>
      <c r="K31" s="151"/>
      <c r="L31" s="151"/>
      <c r="M31" s="151"/>
      <c r="N31" s="151"/>
      <c r="O31" s="151"/>
      <c r="P31" s="151"/>
      <c r="Q31" s="151"/>
      <c r="R31" s="151"/>
      <c r="S31" s="143"/>
      <c r="T31" s="143"/>
      <c r="U31" s="143"/>
      <c r="V31" s="143"/>
      <c r="W31" s="143"/>
      <c r="X31" s="147"/>
    </row>
    <row r="32" spans="1:25" s="157" customFormat="1" ht="40" customHeight="1">
      <c r="A32" s="150" t="s">
        <v>102</v>
      </c>
      <c r="B32" s="151"/>
      <c r="C32" s="151"/>
      <c r="D32" s="151"/>
      <c r="E32" s="151"/>
      <c r="F32" s="151"/>
      <c r="G32" s="151"/>
      <c r="H32" s="151"/>
      <c r="I32" s="151"/>
      <c r="J32" s="151"/>
      <c r="K32" s="151"/>
      <c r="L32" s="151"/>
      <c r="M32" s="151"/>
      <c r="N32" s="151"/>
      <c r="O32" s="151"/>
      <c r="P32" s="151"/>
      <c r="Q32" s="151"/>
      <c r="R32" s="151"/>
      <c r="S32" s="143"/>
      <c r="T32" s="143"/>
      <c r="U32" s="143"/>
      <c r="V32" s="143"/>
      <c r="W32" s="143"/>
      <c r="X32" s="147"/>
    </row>
    <row r="33" spans="1:24" s="157" customFormat="1" ht="40" customHeight="1">
      <c r="A33" s="150" t="s">
        <v>106</v>
      </c>
      <c r="B33" s="151"/>
      <c r="C33" s="151"/>
      <c r="D33" s="151"/>
      <c r="E33" s="151"/>
      <c r="F33" s="151"/>
      <c r="G33" s="151"/>
      <c r="H33" s="151"/>
      <c r="I33" s="151"/>
      <c r="J33" s="151"/>
      <c r="K33" s="151"/>
      <c r="L33" s="151"/>
      <c r="M33" s="151"/>
      <c r="N33" s="151"/>
      <c r="O33" s="151"/>
      <c r="P33" s="151"/>
      <c r="Q33" s="151"/>
      <c r="R33" s="151"/>
      <c r="S33" s="143"/>
      <c r="T33" s="143"/>
      <c r="U33" s="143"/>
      <c r="V33" s="143"/>
      <c r="W33" s="143"/>
      <c r="X33" s="147"/>
    </row>
    <row r="34" spans="1:24" s="157" customFormat="1" ht="40" customHeight="1">
      <c r="A34" s="150" t="s">
        <v>107</v>
      </c>
      <c r="B34" s="151"/>
      <c r="C34" s="151"/>
      <c r="D34" s="151"/>
      <c r="E34" s="151"/>
      <c r="F34" s="151"/>
      <c r="G34" s="151"/>
      <c r="H34" s="151"/>
      <c r="I34" s="151"/>
      <c r="J34" s="151"/>
      <c r="K34" s="151"/>
      <c r="L34" s="151"/>
      <c r="M34" s="151"/>
      <c r="N34" s="151"/>
      <c r="O34" s="151"/>
      <c r="P34" s="151"/>
      <c r="Q34" s="151"/>
      <c r="R34" s="151"/>
      <c r="S34" s="143"/>
      <c r="T34" s="143"/>
      <c r="U34" s="143"/>
      <c r="V34" s="143"/>
      <c r="W34" s="143"/>
      <c r="X34" s="147"/>
    </row>
    <row r="35" spans="1:24" s="157" customFormat="1" ht="40" customHeight="1">
      <c r="A35" s="150" t="s">
        <v>95</v>
      </c>
      <c r="B35" s="151"/>
      <c r="C35" s="151"/>
      <c r="D35" s="151"/>
      <c r="E35" s="151"/>
      <c r="F35" s="151"/>
      <c r="G35" s="151"/>
      <c r="H35" s="151"/>
      <c r="I35" s="151"/>
      <c r="J35" s="151"/>
      <c r="K35" s="151"/>
      <c r="L35" s="151"/>
      <c r="M35" s="151"/>
      <c r="N35" s="151"/>
      <c r="O35" s="151"/>
      <c r="P35" s="151"/>
      <c r="Q35" s="151"/>
      <c r="R35" s="151"/>
      <c r="S35" s="143"/>
      <c r="T35" s="143"/>
      <c r="U35" s="143"/>
      <c r="V35" s="143"/>
      <c r="W35" s="143"/>
      <c r="X35" s="147"/>
    </row>
    <row r="36" spans="1:24" s="157" customFormat="1" ht="40" customHeight="1">
      <c r="A36" s="150" t="s">
        <v>96</v>
      </c>
      <c r="B36" s="151"/>
      <c r="C36" s="151"/>
      <c r="D36" s="151"/>
      <c r="E36" s="151"/>
      <c r="F36" s="151"/>
      <c r="G36" s="151"/>
      <c r="H36" s="151"/>
      <c r="I36" s="151"/>
      <c r="J36" s="151"/>
      <c r="K36" s="151"/>
      <c r="L36" s="151"/>
      <c r="M36" s="151"/>
      <c r="N36" s="151"/>
      <c r="O36" s="151"/>
      <c r="P36" s="151"/>
      <c r="Q36" s="151"/>
      <c r="R36" s="151"/>
      <c r="S36" s="143"/>
      <c r="T36" s="143"/>
      <c r="U36" s="143"/>
      <c r="V36" s="143"/>
      <c r="W36" s="143"/>
      <c r="X36" s="147"/>
    </row>
    <row r="37" spans="1:24" s="157" customFormat="1" ht="40" customHeight="1">
      <c r="A37" s="150" t="s">
        <v>97</v>
      </c>
      <c r="B37" s="151"/>
      <c r="C37" s="151"/>
      <c r="D37" s="151"/>
      <c r="E37" s="151"/>
      <c r="F37" s="151"/>
      <c r="G37" s="151"/>
      <c r="H37" s="151"/>
      <c r="I37" s="151"/>
      <c r="J37" s="151"/>
      <c r="K37" s="151"/>
      <c r="L37" s="151"/>
      <c r="M37" s="151"/>
      <c r="N37" s="151"/>
      <c r="O37" s="151"/>
      <c r="P37" s="151"/>
      <c r="Q37" s="151"/>
      <c r="R37" s="151"/>
      <c r="S37" s="143"/>
      <c r="T37" s="143"/>
      <c r="U37" s="143"/>
      <c r="V37" s="143"/>
      <c r="W37" s="143"/>
      <c r="X37" s="147"/>
    </row>
    <row r="38" spans="1:24" s="157" customFormat="1" ht="40" customHeight="1">
      <c r="A38" s="150" t="s">
        <v>98</v>
      </c>
      <c r="B38" s="151"/>
      <c r="C38" s="151"/>
      <c r="D38" s="151"/>
      <c r="E38" s="151"/>
      <c r="F38" s="151"/>
      <c r="G38" s="151"/>
      <c r="H38" s="151"/>
      <c r="I38" s="151"/>
      <c r="J38" s="151"/>
      <c r="K38" s="151"/>
      <c r="L38" s="151"/>
      <c r="M38" s="151"/>
      <c r="N38" s="151"/>
      <c r="O38" s="151"/>
      <c r="P38" s="151"/>
      <c r="Q38" s="151"/>
      <c r="R38" s="151"/>
      <c r="S38" s="143"/>
      <c r="T38" s="143"/>
      <c r="U38" s="143"/>
      <c r="V38" s="143"/>
      <c r="W38" s="143"/>
      <c r="X38" s="147"/>
    </row>
    <row r="39" spans="1:24" s="157" customFormat="1" ht="40" customHeight="1">
      <c r="A39" s="150" t="s">
        <v>109</v>
      </c>
      <c r="B39" s="151"/>
      <c r="C39" s="151"/>
      <c r="D39" s="151"/>
      <c r="E39" s="151"/>
      <c r="F39" s="151"/>
      <c r="G39" s="151"/>
      <c r="H39" s="151"/>
      <c r="I39" s="151"/>
      <c r="J39" s="151"/>
      <c r="K39" s="151"/>
      <c r="L39" s="151"/>
      <c r="M39" s="151"/>
      <c r="N39" s="151"/>
      <c r="O39" s="151"/>
      <c r="P39" s="151"/>
      <c r="Q39" s="151"/>
      <c r="R39" s="151"/>
      <c r="S39" s="143"/>
      <c r="T39" s="143"/>
      <c r="U39" s="143"/>
      <c r="V39" s="143"/>
      <c r="W39" s="143"/>
      <c r="X39" s="147"/>
    </row>
    <row r="40" spans="1:24" s="157" customFormat="1" ht="40" customHeight="1">
      <c r="A40" s="150" t="s">
        <v>108</v>
      </c>
      <c r="B40" s="151"/>
      <c r="C40" s="151"/>
      <c r="D40" s="151"/>
      <c r="E40" s="151"/>
      <c r="F40" s="151"/>
      <c r="G40" s="151"/>
      <c r="H40" s="151"/>
      <c r="I40" s="151"/>
      <c r="J40" s="151"/>
      <c r="K40" s="151"/>
      <c r="L40" s="151"/>
      <c r="M40" s="151"/>
      <c r="N40" s="151"/>
      <c r="O40" s="151"/>
      <c r="P40" s="151"/>
      <c r="Q40" s="151"/>
      <c r="R40" s="151"/>
      <c r="S40" s="143"/>
      <c r="T40" s="143"/>
      <c r="U40" s="143"/>
      <c r="V40" s="143"/>
      <c r="W40" s="143"/>
      <c r="X40" s="147"/>
    </row>
    <row r="41" spans="1:24" s="157" customFormat="1" ht="40" customHeight="1">
      <c r="A41" s="150" t="s">
        <v>92</v>
      </c>
      <c r="B41" s="151"/>
      <c r="C41" s="151"/>
      <c r="D41" s="151"/>
      <c r="E41" s="151"/>
      <c r="F41" s="151"/>
      <c r="G41" s="151"/>
      <c r="H41" s="151"/>
      <c r="I41" s="151"/>
      <c r="J41" s="151"/>
      <c r="K41" s="151"/>
      <c r="L41" s="151"/>
      <c r="M41" s="151"/>
      <c r="N41" s="151"/>
      <c r="O41" s="151"/>
      <c r="P41" s="151"/>
      <c r="Q41" s="151"/>
      <c r="R41" s="151"/>
      <c r="S41" s="143"/>
      <c r="T41" s="143"/>
      <c r="U41" s="143"/>
      <c r="V41" s="143"/>
      <c r="W41" s="143"/>
      <c r="X41" s="147"/>
    </row>
    <row r="42" spans="1:24" s="157" customFormat="1" ht="40" customHeight="1">
      <c r="A42" s="150" t="s">
        <v>99</v>
      </c>
      <c r="B42" s="151"/>
      <c r="C42" s="151"/>
      <c r="D42" s="151"/>
      <c r="E42" s="151"/>
      <c r="F42" s="151"/>
      <c r="G42" s="151"/>
      <c r="H42" s="151"/>
      <c r="I42" s="151"/>
      <c r="J42" s="151"/>
      <c r="K42" s="151"/>
      <c r="L42" s="151"/>
      <c r="M42" s="151"/>
      <c r="N42" s="151"/>
      <c r="O42" s="151"/>
      <c r="P42" s="151"/>
      <c r="Q42" s="151"/>
      <c r="R42" s="151"/>
      <c r="S42" s="143"/>
      <c r="T42" s="143"/>
      <c r="U42" s="143"/>
      <c r="V42" s="143"/>
      <c r="W42" s="143"/>
      <c r="X42" s="147"/>
    </row>
    <row r="43" spans="1:24" s="157" customFormat="1" ht="40" customHeight="1">
      <c r="A43" s="152" t="s">
        <v>100</v>
      </c>
      <c r="B43" s="151"/>
      <c r="C43" s="151"/>
      <c r="D43" s="151"/>
      <c r="E43" s="151"/>
      <c r="F43" s="151"/>
      <c r="G43" s="151"/>
      <c r="H43" s="151"/>
      <c r="I43" s="151"/>
      <c r="J43" s="151"/>
      <c r="K43" s="151"/>
      <c r="L43" s="151"/>
      <c r="M43" s="151"/>
      <c r="N43" s="151"/>
      <c r="O43" s="151"/>
      <c r="P43" s="151"/>
      <c r="Q43" s="151"/>
      <c r="R43" s="151"/>
      <c r="S43" s="143"/>
      <c r="T43" s="143"/>
      <c r="U43" s="143"/>
      <c r="V43" s="143"/>
      <c r="W43" s="143"/>
      <c r="X43" s="147"/>
    </row>
    <row r="44" spans="1:24" s="157" customFormat="1" ht="40" customHeight="1">
      <c r="A44" s="150" t="s">
        <v>93</v>
      </c>
      <c r="B44" s="151"/>
      <c r="C44" s="151"/>
      <c r="D44" s="151"/>
      <c r="E44" s="151"/>
      <c r="F44" s="151"/>
      <c r="G44" s="151"/>
      <c r="H44" s="151"/>
      <c r="I44" s="151"/>
      <c r="J44" s="151"/>
      <c r="K44" s="151"/>
      <c r="L44" s="151"/>
      <c r="M44" s="151"/>
      <c r="N44" s="151"/>
      <c r="O44" s="151"/>
      <c r="P44" s="151"/>
      <c r="Q44" s="151"/>
      <c r="R44" s="151"/>
      <c r="S44" s="143"/>
      <c r="T44" s="143"/>
      <c r="U44" s="143"/>
      <c r="V44" s="143"/>
      <c r="W44" s="143"/>
      <c r="X44" s="147"/>
    </row>
    <row r="45" spans="1:24" s="157" customFormat="1" ht="40" customHeight="1">
      <c r="A45" s="152" t="s">
        <v>101</v>
      </c>
      <c r="B45" s="151"/>
      <c r="C45" s="151"/>
      <c r="D45" s="151"/>
      <c r="E45" s="151"/>
      <c r="F45" s="151"/>
      <c r="G45" s="151"/>
      <c r="H45" s="151"/>
      <c r="I45" s="151"/>
      <c r="J45" s="151"/>
      <c r="K45" s="151"/>
      <c r="L45" s="151"/>
      <c r="M45" s="151"/>
      <c r="N45" s="151"/>
      <c r="O45" s="151"/>
      <c r="P45" s="151"/>
      <c r="Q45" s="151"/>
      <c r="R45" s="151"/>
      <c r="S45" s="143"/>
      <c r="T45" s="143"/>
      <c r="U45" s="143"/>
      <c r="V45" s="143"/>
      <c r="W45" s="143"/>
      <c r="X45" s="147"/>
    </row>
    <row r="46" spans="1:24" s="157" customFormat="1" ht="25" customHeight="1">
      <c r="A46" s="150" t="s">
        <v>110</v>
      </c>
      <c r="B46" s="151"/>
      <c r="C46" s="151"/>
      <c r="D46" s="151"/>
      <c r="E46" s="151"/>
      <c r="F46" s="151"/>
      <c r="G46" s="151"/>
      <c r="H46" s="151"/>
      <c r="I46" s="151"/>
      <c r="J46" s="151"/>
      <c r="K46" s="151"/>
      <c r="L46" s="151"/>
      <c r="M46" s="151"/>
      <c r="N46" s="151"/>
      <c r="O46" s="151"/>
      <c r="P46" s="151"/>
      <c r="Q46" s="151"/>
      <c r="R46" s="151"/>
      <c r="S46" s="143"/>
      <c r="T46" s="143"/>
      <c r="U46" s="143"/>
      <c r="V46" s="143"/>
      <c r="W46" s="143"/>
      <c r="X46" s="147"/>
    </row>
    <row r="47" spans="1:24" s="157" customFormat="1" ht="25" customHeight="1">
      <c r="A47" s="150"/>
      <c r="B47" s="151"/>
      <c r="C47" s="151"/>
      <c r="D47" s="151"/>
      <c r="E47" s="151"/>
      <c r="F47" s="151"/>
      <c r="G47" s="151"/>
      <c r="H47" s="151"/>
      <c r="I47" s="151"/>
      <c r="J47" s="151"/>
      <c r="K47" s="151"/>
      <c r="L47" s="151"/>
      <c r="M47" s="151"/>
      <c r="N47" s="151"/>
      <c r="O47" s="151"/>
      <c r="P47" s="151"/>
      <c r="Q47" s="151"/>
      <c r="R47" s="151"/>
      <c r="S47" s="143"/>
      <c r="T47" s="143"/>
      <c r="U47" s="143"/>
      <c r="V47" s="143"/>
      <c r="W47" s="143"/>
      <c r="X47" s="147"/>
    </row>
    <row r="48" spans="1:24" s="157" customFormat="1" ht="55" customHeight="1" thickBot="1">
      <c r="A48" s="153" t="s">
        <v>84</v>
      </c>
      <c r="B48" s="154"/>
      <c r="C48" s="155"/>
      <c r="D48" s="155"/>
      <c r="E48" s="155"/>
      <c r="F48" s="155"/>
      <c r="G48" s="155"/>
      <c r="H48" s="155"/>
      <c r="I48" s="155"/>
      <c r="J48" s="155"/>
      <c r="K48" s="155"/>
      <c r="L48" s="155"/>
      <c r="M48" s="151"/>
      <c r="N48" s="151"/>
      <c r="O48" s="151"/>
      <c r="P48" s="151"/>
      <c r="Q48" s="151"/>
      <c r="R48" s="151"/>
      <c r="S48" s="143"/>
      <c r="T48" s="143"/>
      <c r="U48" s="143"/>
      <c r="V48" s="143"/>
      <c r="W48" s="143"/>
      <c r="X48" s="147"/>
    </row>
    <row r="49" spans="1:27" s="157" customFormat="1" ht="60" customHeight="1" thickBot="1">
      <c r="A49" s="335"/>
      <c r="B49" s="336"/>
      <c r="C49" s="337" t="s">
        <v>2</v>
      </c>
      <c r="D49" s="338"/>
      <c r="E49" s="144" t="s">
        <v>3</v>
      </c>
      <c r="F49" s="145" t="s">
        <v>4</v>
      </c>
      <c r="G49" s="145" t="s">
        <v>55</v>
      </c>
      <c r="H49" s="145" t="s">
        <v>6</v>
      </c>
      <c r="I49" s="145" t="s">
        <v>7</v>
      </c>
      <c r="J49" s="145" t="s">
        <v>8</v>
      </c>
      <c r="K49" s="145" t="s">
        <v>9</v>
      </c>
      <c r="L49" s="145" t="s">
        <v>10</v>
      </c>
      <c r="M49" s="146" t="s">
        <v>11</v>
      </c>
      <c r="N49" s="143"/>
      <c r="O49" s="143"/>
      <c r="P49" s="143"/>
      <c r="Q49" s="143"/>
      <c r="R49" s="143"/>
      <c r="S49" s="143"/>
      <c r="T49" s="143"/>
      <c r="U49" s="143"/>
      <c r="V49" s="143"/>
      <c r="W49" s="143"/>
      <c r="X49" s="147"/>
    </row>
    <row r="50" spans="1:27" s="157" customFormat="1" ht="50.15" customHeight="1" thickBot="1">
      <c r="A50" s="339" t="s">
        <v>24</v>
      </c>
      <c r="B50" s="340"/>
      <c r="C50" s="341">
        <f>SUM(D50:L50)</f>
        <v>16</v>
      </c>
      <c r="D50" s="342"/>
      <c r="E50" s="236">
        <v>1</v>
      </c>
      <c r="F50" s="237">
        <v>1</v>
      </c>
      <c r="G50" s="237">
        <v>5</v>
      </c>
      <c r="H50" s="237">
        <v>2</v>
      </c>
      <c r="I50" s="233">
        <v>3</v>
      </c>
      <c r="J50" s="233">
        <v>1</v>
      </c>
      <c r="K50" s="233">
        <v>1</v>
      </c>
      <c r="L50" s="233">
        <v>2</v>
      </c>
      <c r="M50" s="234">
        <v>0</v>
      </c>
      <c r="N50" s="143"/>
      <c r="O50" s="143"/>
      <c r="P50" s="143"/>
      <c r="Q50" s="143"/>
      <c r="R50" s="143"/>
      <c r="S50" s="143"/>
      <c r="T50" s="143"/>
      <c r="U50" s="143"/>
      <c r="V50" s="143"/>
      <c r="W50" s="143"/>
      <c r="X50" s="147"/>
    </row>
    <row r="51" spans="1:27" ht="50.15" customHeight="1">
      <c r="M51" s="143"/>
      <c r="N51" s="143"/>
      <c r="O51" s="143"/>
      <c r="P51" s="143"/>
      <c r="Q51" s="143"/>
      <c r="R51" s="143"/>
      <c r="S51" s="143"/>
      <c r="T51" s="143"/>
      <c r="U51" s="143"/>
      <c r="V51" s="143"/>
      <c r="W51" s="143"/>
      <c r="Y51" s="157"/>
      <c r="Z51" s="157"/>
      <c r="AA51" s="157"/>
    </row>
  </sheetData>
  <sheetProtection algorithmName="SHA-512" hashValue="MFQrr/eeZTS6Pv35oS9Zav/hRg1Ja8Bfe3UcUFB4cxtV+UIuhBNJlC4Upy3ENs80saArmYnH8IvxE7bx7zJF1A==" saltValue="ElWcMb2yf7raFKXdhUqJPg==" spinCount="100000" sheet="1" objects="1" scenarios="1"/>
  <mergeCells count="38">
    <mergeCell ref="A29:B29"/>
    <mergeCell ref="A30:B30"/>
    <mergeCell ref="A49:B49"/>
    <mergeCell ref="C49:D49"/>
    <mergeCell ref="A50:B50"/>
    <mergeCell ref="C50:D50"/>
    <mergeCell ref="A26:B26"/>
    <mergeCell ref="A27:B27"/>
    <mergeCell ref="C27:C28"/>
    <mergeCell ref="D27:D28"/>
    <mergeCell ref="G27:G28"/>
    <mergeCell ref="A28:B28"/>
    <mergeCell ref="A25:B25"/>
    <mergeCell ref="A12:B12"/>
    <mergeCell ref="A13:B13"/>
    <mergeCell ref="A14:B14"/>
    <mergeCell ref="A15:B15"/>
    <mergeCell ref="A16:B16"/>
    <mergeCell ref="A19:B19"/>
    <mergeCell ref="A20:B20"/>
    <mergeCell ref="A21:B21"/>
    <mergeCell ref="A22:B22"/>
    <mergeCell ref="A23:B23"/>
    <mergeCell ref="A24:B24"/>
    <mergeCell ref="A17:B17"/>
    <mergeCell ref="A18:B18"/>
    <mergeCell ref="X4:X5"/>
    <mergeCell ref="A11:B11"/>
    <mergeCell ref="A1:W1"/>
    <mergeCell ref="A4:B5"/>
    <mergeCell ref="C4:C5"/>
    <mergeCell ref="D4:M4"/>
    <mergeCell ref="N4:W4"/>
    <mergeCell ref="A6:B6"/>
    <mergeCell ref="A7:B7"/>
    <mergeCell ref="A8:B8"/>
    <mergeCell ref="A9:B9"/>
    <mergeCell ref="A10:B10"/>
  </mergeCells>
  <phoneticPr fontId="3"/>
  <printOptions horizontalCentered="1"/>
  <pageMargins left="0.51181102362204722" right="0.31496062992125984" top="0.55118110236220474" bottom="0.55118110236220474" header="0.31496062992125984" footer="0.31496062992125984"/>
  <pageSetup paperSize="8" scale="31"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B2BA7F555A164DB35DC70AD1E12CED" ma:contentTypeVersion="13" ma:contentTypeDescription="新しいドキュメントを作成します。" ma:contentTypeScope="" ma:versionID="b17793725e7dc728b1774c96add9e185">
  <xsd:schema xmlns:xsd="http://www.w3.org/2001/XMLSchema" xmlns:xs="http://www.w3.org/2001/XMLSchema" xmlns:p="http://schemas.microsoft.com/office/2006/metadata/properties" xmlns:ns2="e1154e6d-f093-4e46-94dc-97b77a9b36e3" xmlns:ns3="c16d63b0-6536-4eda-92c1-3212e9c5a8cc" targetNamespace="http://schemas.microsoft.com/office/2006/metadata/properties" ma:root="true" ma:fieldsID="f950433a45d855b0a01b3558df7bab6f" ns2:_="" ns3:_="">
    <xsd:import namespace="e1154e6d-f093-4e46-94dc-97b77a9b36e3"/>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54e6d-f093-4e46-94dc-97b77a9b36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13fc761-8cac-4e21-bb08-a2d1f4776dbb}"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6d63b0-6536-4eda-92c1-3212e9c5a8cc" xsi:nil="true"/>
    <lcf76f155ced4ddcb4097134ff3c332f xmlns="e1154e6d-f093-4e46-94dc-97b77a9b36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ED9FE1-38DD-44F3-A5DB-1DA8B276A18F}"/>
</file>

<file path=customXml/itemProps2.xml><?xml version="1.0" encoding="utf-8"?>
<ds:datastoreItem xmlns:ds="http://schemas.openxmlformats.org/officeDocument/2006/customXml" ds:itemID="{EE6E4074-9B33-4414-A670-5BA62D89681F}">
  <ds:schemaRefs>
    <ds:schemaRef ds:uri="http://schemas.microsoft.com/sharepoint/v3/contenttype/forms"/>
  </ds:schemaRefs>
</ds:datastoreItem>
</file>

<file path=customXml/itemProps3.xml><?xml version="1.0" encoding="utf-8"?>
<ds:datastoreItem xmlns:ds="http://schemas.openxmlformats.org/officeDocument/2006/customXml" ds:itemID="{0DBBE20D-85A7-4B67-94B5-11C4BEE038E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c16d63b0-6536-4eda-92c1-3212e9c5a8cc"/>
    <ds:schemaRef ds:uri="http://purl.org/dc/dcmitype/"/>
    <ds:schemaRef ds:uri="http://schemas.microsoft.com/office/infopath/2007/PartnerControls"/>
    <ds:schemaRef ds:uri="2371d69f-a59c-47e0-8878-36e911211a2e"/>
    <ds:schemaRef ds:uri="http://www.w3.org/XML/1998/namespace"/>
    <ds:schemaRef ds:uri="http://purl.org/dc/terms/"/>
    <ds:schemaRef ds:uri="c34cbe9d-8957-4fec-89a8-edbdb641382f"/>
    <ds:schemaRef ds:uri="f8811936-b099-4b8b-a3fc-e5e2b8660af6"/>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2021採用予定数 (刑務官含む) 6月11日時点</vt:lpstr>
      <vt:lpstr>2021採用予定数 (刑務官含む) 　5月18日時点</vt:lpstr>
      <vt:lpstr>202４採用予定数 (案2)</vt:lpstr>
      <vt:lpstr>2026採用予定数 </vt:lpstr>
      <vt:lpstr>'2021採用予定数 (刑務官含む) 　5月18日時点'!Print_Area</vt:lpstr>
      <vt:lpstr>'2021採用予定数 (刑務官含む) 6月11日時点'!Print_Area</vt:lpstr>
      <vt:lpstr>'202４採用予定数 (案2)'!Print_Area</vt:lpstr>
      <vt:lpstr>'2026採用予定数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0x01010055B2BA7F555A164DB35DC70AD1E12CED</vt:lpwstr>
  </property>
  <property fmtid="{D5CDD505-2E9C-101B-9397-08002B2CF9AE}" pid="3" name="Order">
    <vt:r8>18111200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TemplateUrl">
    <vt:lpwstr/>
  </property>
  <property fmtid="{D5CDD505-2E9C-101B-9397-08002B2CF9AE}" pid="9" name="ComplianceAssetId">
    <vt:lpwstr/>
  </property>
  <property fmtid="{D5CDD505-2E9C-101B-9397-08002B2CF9AE}" pid="10" name="MediaServiceImageTags">
    <vt:lpwstr/>
  </property>
</Properties>
</file>