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5\14会計課\主計班\12 予算・決算\予算\【小分類】行政事業レビュー(10年)\令和2年度(20310331満了・廃棄)\201104 レビューシート記載内容確認\210300 修正公表\05_H28\"/>
    </mc:Choice>
  </mc:AlternateContent>
  <bookViews>
    <workbookView xWindow="0" yWindow="0" windowWidth="38400" windowHeight="17235"/>
  </bookViews>
  <sheets>
    <sheet name="行政事業レビューシート" sheetId="3" r:id="rId1"/>
    <sheet name="入力規則等" sheetId="4" r:id="rId2"/>
  </sheets>
  <definedNames>
    <definedName name="_xlnm.Print_Area" localSheetId="0">行政事業レビューシート!$A$1:$AX$284</definedName>
    <definedName name="T開始年度">入力規則等!$Y$2:$Y$94</definedName>
    <definedName name="T行政事業レビュー推進チームの所見">入力規則等!$AC$2:$AC$6</definedName>
    <definedName name="T事業番号">入力規則等!$U$2:$U$4</definedName>
    <definedName name="T終了年度">入力規則等!$AA$3:$AA$34</definedName>
    <definedName name="T所見を踏まえた改善点">入力規則等!$AE$2:$AE$6</definedName>
    <definedName name="T省庁">入力規則等!$W$2:$W$22</definedName>
  </definedNames>
  <calcPr calcId="162913"/>
</workbook>
</file>

<file path=xl/calcChain.xml><?xml version="1.0" encoding="utf-8"?>
<calcChain xmlns="http://schemas.openxmlformats.org/spreadsheetml/2006/main">
  <c r="W18" i="3" l="1"/>
  <c r="AU215" i="3" l="1"/>
  <c r="Y215" i="3"/>
  <c r="P18" i="3" l="1"/>
  <c r="Y202" i="3" l="1"/>
  <c r="AU202" i="3"/>
  <c r="Y189" i="3"/>
  <c r="AU189" i="3"/>
  <c r="AU176" i="3"/>
  <c r="Y176" i="3"/>
  <c r="AR18" i="3" l="1"/>
  <c r="AD18" i="3"/>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s="1"/>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l="1"/>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W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K13" i="4"/>
  <c r="A26" i="4"/>
  <c r="P20" i="3"/>
</calcChain>
</file>

<file path=xl/sharedStrings.xml><?xml version="1.0" encoding="utf-8"?>
<sst xmlns="http://schemas.openxmlformats.org/spreadsheetml/2006/main" count="747" uniqueCount="540">
  <si>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</si>
  <si>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</si>
  <si>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</si>
  <si>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</si>
  <si>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</si>
  <si>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</si>
  <si>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</si>
  <si>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</si>
  <si>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</si>
  <si>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</si>
  <si>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</si>
  <si>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</si>
  <si>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</si>
  <si>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</si>
  <si>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</si>
  <si>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</si>
  <si>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</si>
  <si>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</si>
  <si>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</si>
  <si>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</si>
  <si>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</si>
  <si>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</si>
  <si>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</si>
  <si>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</si>
  <si>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</si>
  <si>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</si>
  <si>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</si>
  <si>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</si>
  <si>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</si>
  <si>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</si>
  <si>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</si>
  <si>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</si>
  <si>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</si>
  <si>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</si>
  <si>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</si>
  <si>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</si>
  <si>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</si>
  <si>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</si>
  <si>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</si>
  <si>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</si>
  <si>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</si>
  <si>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</si>
  <si>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</si>
  <si>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</si>
  <si>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</si>
  <si>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</si>
  <si>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</si>
  <si>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</si>
  <si>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</si>
  <si>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</si>
  <si>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</si>
  <si>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</si>
  <si>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</si>
  <si>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</si>
  <si>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</si>
  <si>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</si>
  <si>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</si>
  <si>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</si>
  <si>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</si>
  <si>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</si>
  <si>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</si>
  <si>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</si>
  <si>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</si>
  <si>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</si>
  <si>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</si>
  <si>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</si>
  <si>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</si>
  <si>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</si>
  <si>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</si>
  <si>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</si>
  <si>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</si>
  <si>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</si>
  <si>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</si>
  <si>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</si>
  <si>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</si>
  <si>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</si>
  <si>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</si>
  <si>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</si>
  <si>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</si>
  <si>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</si>
  <si>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</si>
  <si>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</si>
  <si>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</si>
  <si>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</si>
  <si>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</si>
  <si>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</si>
  <si>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</si>
  <si>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</si>
  <si>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</si>
  <si>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</si>
  <si>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</si>
  <si>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</si>
  <si>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</si>
  <si>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</si>
  <si>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</si>
  <si>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</si>
  <si>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</si>
  <si>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</si>
  <si>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</si>
  <si>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</si>
  <si>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</si>
  <si>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</si>
  <si>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</si>
  <si>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</si>
  <si>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</si>
  <si>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</si>
  <si>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</si>
  <si>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</si>
  <si>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</si>
  <si>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</si>
  <si>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</si>
  <si>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</si>
  <si>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</si>
  <si>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</si>
  <si>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</si>
  <si>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</si>
  <si>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</si>
  <si>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</si>
  <si>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</si>
  <si>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</si>
  <si>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</si>
  <si>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</si>
  <si>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</si>
  <si>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</si>
  <si>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</si>
  <si>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</si>
  <si>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</si>
  <si>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</si>
  <si>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</si>
  <si>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</si>
  <si>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</si>
  <si>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</si>
  <si>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</si>
  <si>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</si>
  <si>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</si>
  <si>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</si>
  <si>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</si>
  <si>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</si>
  <si>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</si>
  <si>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</si>
  <si>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</si>
  <si>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</si>
  <si>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</si>
  <si>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</si>
  <si>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</si>
  <si>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</si>
  <si>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</si>
  <si>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</si>
  <si>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</si>
  <si>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</si>
  <si>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</si>
  <si>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</si>
  <si>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</si>
  <si>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</si>
  <si>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</si>
  <si>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</si>
  <si>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</si>
  <si>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</si>
  <si>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</si>
  <si>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</si>
  <si>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</si>
  <si>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</si>
  <si>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</si>
  <si>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</si>
  <si>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</si>
  <si>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</si>
  <si>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</si>
  <si>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</si>
  <si>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</si>
  <si>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</si>
  <si>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</si>
  <si>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</si>
  <si>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</si>
  <si>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</si>
  <si>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</si>
  <si>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</si>
  <si>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</si>
  <si>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</si>
  <si>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</si>
  <si>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</si>
  <si>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</si>
  <si>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</si>
  <si>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</si>
  <si>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</si>
  <si>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</si>
  <si>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</si>
  <si>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</si>
  <si>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</si>
  <si>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</si>
  <si>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</si>
  <si>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</si>
  <si>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</si>
  <si>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</si>
  <si>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</si>
  <si>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</si>
  <si>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</si>
  <si>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</si>
  <si>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</si>
  <si>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</si>
  <si>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</si>
  <si>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</si>
  <si>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</si>
  <si>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</si>
  <si>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</si>
  <si>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</si>
  <si>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</si>
  <si>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</si>
  <si>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</si>
  <si>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</si>
  <si>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</si>
  <si>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</si>
  <si>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</si>
  <si>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</si>
  <si>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</si>
  <si>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</si>
  <si>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</si>
  <si>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</si>
  <si>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</si>
  <si>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</si>
  <si>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</si>
  <si>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</si>
  <si>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</si>
  <si>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</si>
  <si>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</si>
  <si>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</si>
  <si>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</si>
  <si>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</si>
  <si>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</si>
  <si>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</si>
  <si>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</si>
  <si>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</si>
  <si>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</si>
  <si>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</si>
  <si>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</si>
  <si>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</si>
  <si>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</si>
  <si>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</si>
  <si>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</si>
  <si>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</si>
  <si>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</si>
  <si>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</si>
  <si>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</si>
  <si>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</si>
  <si>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</si>
  <si>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</si>
  <si>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</si>
  <si>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</si>
  <si>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</si>
  <si>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</si>
  <si>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</si>
  <si>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</si>
  <si>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</si>
  <si>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</si>
  <si>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</si>
  <si>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</si>
  <si>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</si>
  <si>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</si>
  <si>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</si>
  <si>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</si>
  <si>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</si>
  <si>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</si>
  <si>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</si>
  <si>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</si>
  <si>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</si>
  <si>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</si>
  <si>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</si>
  <si>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</si>
  <si>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</si>
  <si>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</si>
  <si>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</si>
  <si>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</si>
  <si>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</si>
  <si>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</si>
  <si>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</si>
  <si>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</si>
  <si>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</si>
  <si>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</si>
  <si>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</si>
  <si>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</si>
  <si>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</si>
  <si>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</si>
  <si>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</si>
  <si>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</si>
  <si>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</si>
  <si>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</si>
  <si>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</si>
  <si>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</si>
  <si>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</si>
  <si>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</si>
  <si>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</si>
  <si>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</si>
  <si>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</si>
  <si>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</si>
  <si>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t>
    <phoneticPr fontId="5"/>
  </si>
  <si>
    <t>B</t>
    <phoneticPr fontId="5"/>
  </si>
  <si>
    <t>　　/</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</si>
  <si>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</si>
  <si>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</si>
  <si>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</si>
  <si>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</si>
  <si>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</si>
  <si>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</si>
  <si>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</si>
  <si>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</si>
  <si>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</si>
  <si>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</si>
  <si>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</si>
  <si>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28年度</t>
    <rPh sb="2" eb="4">
      <t>ネンド</t>
    </rPh>
    <phoneticPr fontId="5"/>
  </si>
  <si>
    <t>29年度要求</t>
    <rPh sb="2" eb="4">
      <t>ネンド</t>
    </rPh>
    <rPh sb="4" eb="6">
      <t>ヨウキュウ</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</si>
  <si>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</si>
  <si>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</si>
  <si>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平成２８年度行政事業レビューシート</t>
    <rPh sb="0" eb="2">
      <t>ヘイセイ</t>
    </rPh>
    <rPh sb="4" eb="5">
      <t>ネン</t>
    </rPh>
    <rPh sb="5" eb="6">
      <t>ド</t>
    </rPh>
    <rPh sb="6" eb="8">
      <t>ギョウセイ</t>
    </rPh>
    <rPh sb="8" eb="10">
      <t>ジギョウ</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</si>
  <si>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</si>
  <si>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</si>
  <si>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</si>
  <si>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</si>
  <si>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経済・財政再生
アクション・プログラム</t>
    <rPh sb="0" eb="2">
      <t>ケイザイ</t>
    </rPh>
    <rPh sb="3" eb="5">
      <t>ザイセイ</t>
    </rPh>
    <rPh sb="5" eb="7">
      <t>サイセイ</t>
    </rPh>
    <phoneticPr fontId="5"/>
  </si>
  <si>
    <t>政策評価、経済・財政再生アクション・プログラムとの関係</t>
    <rPh sb="0" eb="2">
      <t>セイサク</t>
    </rPh>
    <rPh sb="2" eb="4">
      <t>ヒョウカ</t>
    </rPh>
    <rPh sb="25" eb="27">
      <t>カンケイ</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</si>
  <si>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</si>
  <si>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</si>
  <si>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</si>
  <si>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28年度</t>
    <rPh sb="2" eb="4">
      <t>ネンド</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</si>
  <si>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</si>
  <si>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</si>
  <si>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</si>
  <si>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</si>
  <si>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</si>
  <si>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</si>
  <si>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</si>
  <si>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</si>
  <si>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t>
    <rPh sb="0" eb="2">
      <t>モクヒョウ</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</si>
  <si>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</si>
  <si>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</si>
  <si>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</si>
  <si>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</si>
  <si>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</si>
  <si>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</si>
  <si>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</si>
  <si>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</si>
  <si>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制度・地方行財政</t>
    <phoneticPr fontId="5"/>
  </si>
  <si>
    <t>文教・科学技術
外交・安全保障・防衛等</t>
    <phoneticPr fontId="5"/>
  </si>
  <si>
    <t>改革項目</t>
    <rPh sb="0" eb="2">
      <t>カイカク</t>
    </rPh>
    <rPh sb="2" eb="4">
      <t>コウモク</t>
    </rPh>
    <phoneticPr fontId="5"/>
  </si>
  <si>
    <t>主要政策・施策</t>
  </si>
  <si>
    <t>主要経費</t>
    <phoneticPr fontId="5"/>
  </si>
  <si>
    <t>入札者数
（応募者数）</t>
    <rPh sb="6" eb="9">
      <t>オウボシャ</t>
    </rPh>
    <rPh sb="9" eb="10">
      <t>スウ</t>
    </rPh>
    <phoneticPr fontId="5"/>
  </si>
  <si>
    <t>歳出予算目</t>
    <rPh sb="0" eb="2">
      <t>サイシュツ</t>
    </rPh>
    <rPh sb="2" eb="4">
      <t>ヨサン</t>
    </rPh>
    <rPh sb="4" eb="5">
      <t>モク</t>
    </rPh>
    <phoneticPr fontId="5"/>
  </si>
  <si>
    <t>本事業の成果と改革項目・KPIとの関係</t>
    <rPh sb="0" eb="1">
      <t>ホン</t>
    </rPh>
    <rPh sb="1" eb="3">
      <t>ジギョウ</t>
    </rPh>
    <rPh sb="4" eb="6">
      <t>セイカ</t>
    </rPh>
    <rPh sb="7" eb="9">
      <t>カイカク</t>
    </rPh>
    <rPh sb="9" eb="11">
      <t>コウモク</t>
    </rPh>
    <rPh sb="17" eb="19">
      <t>カンケイ</t>
    </rPh>
    <phoneticPr fontId="5"/>
  </si>
  <si>
    <t>ブロック名</t>
    <rPh sb="4" eb="5">
      <t>メイ</t>
    </rPh>
    <phoneticPr fontId="5"/>
  </si>
  <si>
    <t>A</t>
    <phoneticPr fontId="5"/>
  </si>
  <si>
    <t>a</t>
    <phoneticPr fontId="5"/>
  </si>
  <si>
    <t>一般競争入札</t>
    <phoneticPr fontId="5"/>
  </si>
  <si>
    <t>総合評価入札</t>
    <rPh sb="4" eb="6">
      <t>ニュウサツ</t>
    </rPh>
    <phoneticPr fontId="5"/>
  </si>
  <si>
    <t>随意契約
（公募）</t>
    <phoneticPr fontId="5"/>
  </si>
  <si>
    <t>随意契約
（少額）</t>
    <phoneticPr fontId="5"/>
  </si>
  <si>
    <t>随意契約
（その他）</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</si>
  <si>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</si>
  <si>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</si>
  <si>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</si>
  <si>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</si>
  <si>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随意契約
（企画競争）</t>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</si>
  <si>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</si>
  <si>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</si>
  <si>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28年度当初予算</t>
    <rPh sb="2" eb="4">
      <t>ネンド</t>
    </rPh>
    <rPh sb="4" eb="6">
      <t>トウショ</t>
    </rPh>
    <rPh sb="6" eb="8">
      <t>ヨサン</t>
    </rPh>
    <phoneticPr fontId="5"/>
  </si>
  <si>
    <t>平成22年度</t>
    <rPh sb="0" eb="2">
      <t>ヘイセイ</t>
    </rPh>
    <rPh sb="4" eb="5">
      <t>ネン</t>
    </rPh>
    <rPh sb="5" eb="6">
      <t>ド</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</si>
  <si>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</si>
  <si>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</si>
  <si>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t>
    <phoneticPr fontId="5"/>
  </si>
  <si>
    <t>契約額
（百万円）</t>
    <phoneticPr fontId="5"/>
  </si>
  <si>
    <t>平成28・29年度予算内訳（単位：百万円）</t>
    <rPh sb="0" eb="2">
      <t>ヘイセイ</t>
    </rPh>
    <rPh sb="7" eb="9">
      <t>ネンド</t>
    </rPh>
    <rPh sb="9" eb="11">
      <t>ヨサン</t>
    </rPh>
    <rPh sb="11" eb="13">
      <t>ウチワケ</t>
    </rPh>
    <phoneticPr fontId="5"/>
  </si>
  <si>
    <t>一者応札・一者応募又は
競争性のない随意契約となった
理由及び改善策
（契約額10億円以上）</t>
    <phoneticPr fontId="5"/>
  </si>
  <si>
    <t>新29</t>
    <rPh sb="0" eb="1">
      <t>シン</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</si>
  <si>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</si>
  <si>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</si>
  <si>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</si>
  <si>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</si>
  <si>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</si>
  <si>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</si>
  <si>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</si>
  <si>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</si>
  <si>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</si>
  <si>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</si>
  <si>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</si>
  <si>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</si>
  <si>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</si>
  <si>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</si>
  <si>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</si>
  <si>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国土強靭化施策</t>
    <rPh sb="5" eb="7">
      <t>シサク</t>
    </rPh>
    <phoneticPr fontId="5"/>
  </si>
  <si>
    <t>横断的な施策に係る成果目標及び成果実績
（アウトカム）</t>
    <rPh sb="0" eb="3">
      <t>オウダンテキ</t>
    </rPh>
    <rPh sb="4" eb="6">
      <t>シサク</t>
    </rPh>
    <rPh sb="7" eb="8">
      <t>カカ</t>
    </rPh>
    <rPh sb="9" eb="11">
      <t>セイカ</t>
    </rPh>
    <rPh sb="11" eb="13">
      <t>モクヒョウ</t>
    </rPh>
    <rPh sb="13" eb="14">
      <t>オヨ</t>
    </rPh>
    <rPh sb="15" eb="17">
      <t>セイカ</t>
    </rPh>
    <rPh sb="17" eb="19">
      <t>ジッセキ</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</si>
  <si>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</si>
  <si>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</si>
  <si>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</si>
  <si>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A.</t>
    <phoneticPr fontId="5"/>
  </si>
  <si>
    <t>C.</t>
    <phoneticPr fontId="5"/>
  </si>
  <si>
    <t>E.</t>
    <phoneticPr fontId="5"/>
  </si>
  <si>
    <t xml:space="preserve">F. </t>
    <phoneticPr fontId="5"/>
  </si>
  <si>
    <t>●●</t>
    <phoneticPr fontId="5"/>
  </si>
  <si>
    <t>関係</t>
    <phoneticPr fontId="5"/>
  </si>
  <si>
    <t>G.</t>
    <phoneticPr fontId="5"/>
  </si>
  <si>
    <t>H.</t>
    <phoneticPr fontId="5"/>
  </si>
  <si>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5"/>
  </si>
  <si>
    <t>人事院</t>
    <rPh sb="0" eb="3">
      <t>ジンジイン</t>
    </rPh>
    <phoneticPr fontId="5"/>
  </si>
  <si>
    <t>C</t>
    <phoneticPr fontId="5"/>
  </si>
  <si>
    <t>D</t>
    <phoneticPr fontId="5"/>
  </si>
  <si>
    <t>(研修実施結果報告書等に係る印刷製本費）</t>
    <rPh sb="3" eb="5">
      <t>ジッシ</t>
    </rPh>
    <rPh sb="5" eb="7">
      <t>ケッカ</t>
    </rPh>
    <rPh sb="7" eb="10">
      <t>ホウコクショ</t>
    </rPh>
    <phoneticPr fontId="5"/>
  </si>
  <si>
    <t>(現場研修等の外部委託費)</t>
  </si>
  <si>
    <t>(研修実施に係る借料等）</t>
    <rPh sb="1" eb="3">
      <t>ケンシュウ</t>
    </rPh>
    <rPh sb="3" eb="5">
      <t>ジッシ</t>
    </rPh>
    <rPh sb="6" eb="7">
      <t>カカ</t>
    </rPh>
    <rPh sb="8" eb="10">
      <t>シャクリョウ</t>
    </rPh>
    <rPh sb="10" eb="11">
      <t>トウ</t>
    </rPh>
    <phoneticPr fontId="5"/>
  </si>
  <si>
    <t>【諸謝金】</t>
    <rPh sb="1" eb="2">
      <t>ショ</t>
    </rPh>
    <rPh sb="2" eb="4">
      <t>シャキン</t>
    </rPh>
    <phoneticPr fontId="5"/>
  </si>
  <si>
    <t>(研修実施に係る講師等謝金）</t>
    <rPh sb="1" eb="3">
      <t>ケンシュウ</t>
    </rPh>
    <rPh sb="3" eb="5">
      <t>ジッシ</t>
    </rPh>
    <rPh sb="6" eb="7">
      <t>カカ</t>
    </rPh>
    <rPh sb="8" eb="10">
      <t>コウシ</t>
    </rPh>
    <rPh sb="10" eb="11">
      <t>トウ</t>
    </rPh>
    <rPh sb="11" eb="13">
      <t>シャキン</t>
    </rPh>
    <phoneticPr fontId="5"/>
  </si>
  <si>
    <t>（研修実施に係る備品費、消耗品費、会議費、通信運搬費及び研修員の旅費等）</t>
    <rPh sb="1" eb="3">
      <t>ケンシュウ</t>
    </rPh>
    <rPh sb="3" eb="5">
      <t>ジッシ</t>
    </rPh>
    <rPh sb="6" eb="7">
      <t>カカ</t>
    </rPh>
    <rPh sb="8" eb="11">
      <t>ビヒンヒ</t>
    </rPh>
    <rPh sb="12" eb="15">
      <t>ショウモウヒン</t>
    </rPh>
    <rPh sb="15" eb="16">
      <t>ヒ</t>
    </rPh>
    <rPh sb="17" eb="20">
      <t>カイギヒ</t>
    </rPh>
    <rPh sb="21" eb="23">
      <t>ツウシン</t>
    </rPh>
    <rPh sb="23" eb="26">
      <t>ウンパンヒ</t>
    </rPh>
    <rPh sb="26" eb="27">
      <t>オヨ</t>
    </rPh>
    <rPh sb="28" eb="31">
      <t>ケンシュウイン</t>
    </rPh>
    <rPh sb="32" eb="34">
      <t>リョヒ</t>
    </rPh>
    <rPh sb="34" eb="35">
      <t>トウ</t>
    </rPh>
    <phoneticPr fontId="5"/>
  </si>
  <si>
    <t>B.一般社団法人日本アスペン研究所</t>
    <phoneticPr fontId="5"/>
  </si>
  <si>
    <t>幹部行政官セミナー(アスペンメソッド)の運営委託費</t>
    <phoneticPr fontId="5"/>
  </si>
  <si>
    <t>D.個人A</t>
    <phoneticPr fontId="5"/>
  </si>
  <si>
    <t>諸謝金</t>
    <phoneticPr fontId="5"/>
  </si>
  <si>
    <t>初任行政研修ほか講師</t>
    <phoneticPr fontId="5"/>
  </si>
  <si>
    <t>東洋印刷(株)</t>
    <phoneticPr fontId="5"/>
  </si>
  <si>
    <t>平成27年度初任行政研修実施結果報告書</t>
    <phoneticPr fontId="5"/>
  </si>
  <si>
    <t>随意契約
（少額）</t>
  </si>
  <si>
    <t>明治堂印刷(株)</t>
    <phoneticPr fontId="5"/>
  </si>
  <si>
    <t>平成28年度初任行政研修ガイドブックほか</t>
    <phoneticPr fontId="5"/>
  </si>
  <si>
    <t>一般社団法人日本アスペン研究所</t>
    <phoneticPr fontId="5"/>
  </si>
  <si>
    <t>幹部行政官セミナー研修委託費</t>
    <phoneticPr fontId="5"/>
  </si>
  <si>
    <t>COTI</t>
    <phoneticPr fontId="5"/>
  </si>
  <si>
    <t>行政研修(課長補佐級)韓国派遣研修実施委託費</t>
    <phoneticPr fontId="5"/>
  </si>
  <si>
    <t>随意契約
（その他）</t>
  </si>
  <si>
    <t>特定非営利活動法人エティック</t>
    <phoneticPr fontId="5"/>
  </si>
  <si>
    <t>初任行政研修現場訪問実施委託費ほか</t>
    <phoneticPr fontId="5"/>
  </si>
  <si>
    <t>Ｋ／Ｈコミュニケーションズ（株）</t>
    <phoneticPr fontId="5"/>
  </si>
  <si>
    <t>行政研修係員級特別課程英語研修委託費ほか</t>
    <phoneticPr fontId="5"/>
  </si>
  <si>
    <t>公益社団法人 SWEET TREAT 311</t>
    <phoneticPr fontId="5"/>
  </si>
  <si>
    <t>初任行政研修被災地派遣実施委託費</t>
    <phoneticPr fontId="5"/>
  </si>
  <si>
    <t>（株）総合防災ソリューション</t>
    <phoneticPr fontId="5"/>
  </si>
  <si>
    <t>初任行政研修「防災・危機管理演習」実施委託費</t>
    <phoneticPr fontId="5"/>
  </si>
  <si>
    <t>一般財団法人国際教育振興会日米会話学院</t>
    <phoneticPr fontId="5"/>
  </si>
  <si>
    <t>行政研修係員級特別課程英語研修委託費</t>
    <phoneticPr fontId="5"/>
  </si>
  <si>
    <t>(株)会議録研究所</t>
    <phoneticPr fontId="5"/>
  </si>
  <si>
    <t>３年目フォローアップ研修等講義録反訳</t>
    <phoneticPr fontId="5"/>
  </si>
  <si>
    <t>ＮＰＯ法人遠野まごころネット</t>
    <phoneticPr fontId="5"/>
  </si>
  <si>
    <t>加留部貴行事務所　ＡＮ－ＢＡＩ</t>
    <phoneticPr fontId="5"/>
  </si>
  <si>
    <t>3年目フォローアップ研修「ファシリテーション」研修実施委託費</t>
    <phoneticPr fontId="5"/>
  </si>
  <si>
    <t>(株)和光輸送　和光観光サービス</t>
    <phoneticPr fontId="5"/>
  </si>
  <si>
    <t>初任行政研修企業等訪問にかかるバス借り上げほか</t>
    <phoneticPr fontId="5"/>
  </si>
  <si>
    <t>(有)江戸川トラベル</t>
    <phoneticPr fontId="5"/>
  </si>
  <si>
    <t>（株）アイシー観光</t>
    <phoneticPr fontId="5"/>
  </si>
  <si>
    <t>行政研修課長補佐級リーダーシップ現場訪問にかかるバス借り上げ</t>
    <phoneticPr fontId="5"/>
  </si>
  <si>
    <t>(株)黄金バス</t>
    <phoneticPr fontId="5"/>
  </si>
  <si>
    <t>行政研修課長級現場訪問にかかるバス借り上げ</t>
    <phoneticPr fontId="5"/>
  </si>
  <si>
    <t>入間中央交通(株)</t>
    <phoneticPr fontId="5"/>
  </si>
  <si>
    <t>初任行政研修現場訪問にかかるバス借り上げほか</t>
    <phoneticPr fontId="5"/>
  </si>
  <si>
    <t>（株）細村</t>
    <phoneticPr fontId="5"/>
  </si>
  <si>
    <t>初任行政研修コピー機賃貸借料ほか</t>
    <phoneticPr fontId="5"/>
  </si>
  <si>
    <t>ホテルラングウッド</t>
    <phoneticPr fontId="5"/>
  </si>
  <si>
    <t>初任行政研修現場訪問にかかる会場借料</t>
    <phoneticPr fontId="5"/>
  </si>
  <si>
    <t>(株)モダン装美</t>
    <phoneticPr fontId="5"/>
  </si>
  <si>
    <t>初任行政研修にかかる寝袋リース代</t>
    <phoneticPr fontId="5"/>
  </si>
  <si>
    <t>丸大トラベルサービス（株）</t>
    <phoneticPr fontId="5"/>
  </si>
  <si>
    <t>行政研修係長級特別課程にかかるバス借り上げ</t>
    <phoneticPr fontId="5"/>
  </si>
  <si>
    <t>アイクラフト(株)</t>
    <phoneticPr fontId="5"/>
  </si>
  <si>
    <t>初任行政研修緊急時災害用掲示板設置</t>
    <phoneticPr fontId="5"/>
  </si>
  <si>
    <t>個人A</t>
    <phoneticPr fontId="5"/>
  </si>
  <si>
    <t>初任行政研修ほか講師</t>
    <rPh sb="0" eb="2">
      <t>ショニン</t>
    </rPh>
    <rPh sb="2" eb="4">
      <t>ギョウセイ</t>
    </rPh>
    <rPh sb="4" eb="6">
      <t>ケンシュウ</t>
    </rPh>
    <rPh sb="8" eb="10">
      <t>コウシ</t>
    </rPh>
    <phoneticPr fontId="18"/>
  </si>
  <si>
    <t>-</t>
  </si>
  <si>
    <t>個人B</t>
    <phoneticPr fontId="5"/>
  </si>
  <si>
    <t>個人C</t>
    <phoneticPr fontId="5"/>
  </si>
  <si>
    <t>行政研修係員級特別課程講師</t>
    <rPh sb="0" eb="2">
      <t>ギョウセイ</t>
    </rPh>
    <rPh sb="2" eb="4">
      <t>ケンシュウ</t>
    </rPh>
    <rPh sb="4" eb="6">
      <t>カカリイン</t>
    </rPh>
    <rPh sb="6" eb="7">
      <t>キュウ</t>
    </rPh>
    <rPh sb="7" eb="9">
      <t>トクベツ</t>
    </rPh>
    <rPh sb="9" eb="11">
      <t>カテイ</t>
    </rPh>
    <rPh sb="11" eb="13">
      <t>コウシ</t>
    </rPh>
    <phoneticPr fontId="18"/>
  </si>
  <si>
    <t>個人D</t>
    <phoneticPr fontId="5"/>
  </si>
  <si>
    <t>個人E</t>
    <phoneticPr fontId="5"/>
  </si>
  <si>
    <t>個人F</t>
    <phoneticPr fontId="5"/>
  </si>
  <si>
    <t>個人G</t>
    <phoneticPr fontId="5"/>
  </si>
  <si>
    <t>初任行政研修講師</t>
    <rPh sb="0" eb="2">
      <t>ショニン</t>
    </rPh>
    <rPh sb="2" eb="4">
      <t>ギョウセイ</t>
    </rPh>
    <rPh sb="4" eb="6">
      <t>ケンシュウ</t>
    </rPh>
    <rPh sb="6" eb="8">
      <t>コウシ</t>
    </rPh>
    <phoneticPr fontId="18"/>
  </si>
  <si>
    <t>個人H</t>
    <phoneticPr fontId="5"/>
  </si>
  <si>
    <t>行政研修課長補佐級ほか講師</t>
    <rPh sb="0" eb="2">
      <t>ギョウセイ</t>
    </rPh>
    <rPh sb="2" eb="4">
      <t>ケンシュウ</t>
    </rPh>
    <rPh sb="4" eb="6">
      <t>カチョウ</t>
    </rPh>
    <rPh sb="6" eb="8">
      <t>ホサ</t>
    </rPh>
    <rPh sb="8" eb="9">
      <t>キュウ</t>
    </rPh>
    <rPh sb="11" eb="13">
      <t>コウシ</t>
    </rPh>
    <phoneticPr fontId="18"/>
  </si>
  <si>
    <t>個人J</t>
    <phoneticPr fontId="5"/>
  </si>
  <si>
    <t>行政研修課長補佐級特別課程ほか講師</t>
    <rPh sb="0" eb="2">
      <t>ギョウセイ</t>
    </rPh>
    <rPh sb="2" eb="4">
      <t>ケンシュウ</t>
    </rPh>
    <rPh sb="4" eb="6">
      <t>カチョウ</t>
    </rPh>
    <rPh sb="6" eb="8">
      <t>ホサ</t>
    </rPh>
    <rPh sb="8" eb="9">
      <t>キュウ</t>
    </rPh>
    <rPh sb="9" eb="11">
      <t>トクベツ</t>
    </rPh>
    <rPh sb="11" eb="13">
      <t>カテイ</t>
    </rPh>
    <rPh sb="15" eb="17">
      <t>コウシ</t>
    </rPh>
    <phoneticPr fontId="18"/>
  </si>
  <si>
    <t>社会福祉法人白陽会　ゴールデン鶴亀ホーム</t>
    <phoneticPr fontId="5"/>
  </si>
  <si>
    <t>初任行政研修介護等実地体験にかかる介護施設への謝金</t>
    <rPh sb="0" eb="2">
      <t>ショニン</t>
    </rPh>
    <rPh sb="2" eb="4">
      <t>ギョウセイ</t>
    </rPh>
    <rPh sb="4" eb="6">
      <t>ケンシュウ</t>
    </rPh>
    <rPh sb="6" eb="9">
      <t>カイゴナド</t>
    </rPh>
    <rPh sb="9" eb="11">
      <t>ジッチ</t>
    </rPh>
    <rPh sb="11" eb="13">
      <t>タイケン</t>
    </rPh>
    <rPh sb="17" eb="19">
      <t>カイゴ</t>
    </rPh>
    <rPh sb="19" eb="21">
      <t>シセツ</t>
    </rPh>
    <rPh sb="23" eb="25">
      <t>シャキン</t>
    </rPh>
    <phoneticPr fontId="18"/>
  </si>
  <si>
    <t>研修の実施</t>
    <rPh sb="0" eb="2">
      <t>ケンシュウ</t>
    </rPh>
    <rPh sb="3" eb="5">
      <t>ジッシ</t>
    </rPh>
    <phoneticPr fontId="5"/>
  </si>
  <si>
    <t>公務員研修所</t>
    <rPh sb="0" eb="3">
      <t>コウムイン</t>
    </rPh>
    <rPh sb="3" eb="6">
      <t>ケンシュウジョ</t>
    </rPh>
    <phoneticPr fontId="5"/>
  </si>
  <si>
    <t>昭和38年度</t>
    <rPh sb="0" eb="2">
      <t>ショウワ</t>
    </rPh>
    <rPh sb="4" eb="6">
      <t>ネンド</t>
    </rPh>
    <phoneticPr fontId="5"/>
  </si>
  <si>
    <t>終了予定なし</t>
    <rPh sb="0" eb="2">
      <t>シュウリョウ</t>
    </rPh>
    <rPh sb="2" eb="4">
      <t>ヨテイ</t>
    </rPh>
    <phoneticPr fontId="5"/>
  </si>
  <si>
    <t>教務部</t>
    <rPh sb="0" eb="2">
      <t>キョウム</t>
    </rPh>
    <rPh sb="2" eb="3">
      <t>ブ</t>
    </rPh>
    <phoneticPr fontId="5"/>
  </si>
  <si>
    <t>部長　箕浦　正人</t>
    <rPh sb="0" eb="2">
      <t>ブチョウ</t>
    </rPh>
    <rPh sb="3" eb="5">
      <t>ミノウラ</t>
    </rPh>
    <rPh sb="6" eb="8">
      <t>マサト</t>
    </rPh>
    <phoneticPr fontId="5"/>
  </si>
  <si>
    <t>－</t>
    <phoneticPr fontId="5"/>
  </si>
  <si>
    <t>その他の事項経費</t>
    <rPh sb="2" eb="3">
      <t>タ</t>
    </rPh>
    <rPh sb="4" eb="6">
      <t>ジコウ</t>
    </rPh>
    <rPh sb="6" eb="8">
      <t>ケイヒ</t>
    </rPh>
    <phoneticPr fontId="5"/>
  </si>
  <si>
    <t>－</t>
    <phoneticPr fontId="5"/>
  </si>
  <si>
    <t>人</t>
    <rPh sb="0" eb="1">
      <t>ニン</t>
    </rPh>
    <phoneticPr fontId="5"/>
  </si>
  <si>
    <t>95%以上</t>
    <rPh sb="3" eb="5">
      <t>イジョウ</t>
    </rPh>
    <phoneticPr fontId="5"/>
  </si>
  <si>
    <t>研修実施回数及び修了者数</t>
    <rPh sb="0" eb="2">
      <t>ケンシュウ</t>
    </rPh>
    <rPh sb="2" eb="4">
      <t>ジッシ</t>
    </rPh>
    <rPh sb="4" eb="6">
      <t>カイスウ</t>
    </rPh>
    <rPh sb="6" eb="7">
      <t>オヨ</t>
    </rPh>
    <rPh sb="8" eb="11">
      <t>シュウリョウシャ</t>
    </rPh>
    <rPh sb="11" eb="12">
      <t>スウ</t>
    </rPh>
    <phoneticPr fontId="5"/>
  </si>
  <si>
    <t>コース(人)</t>
    <rPh sb="4" eb="5">
      <t>ニン</t>
    </rPh>
    <phoneticPr fontId="5"/>
  </si>
  <si>
    <t>43(3,157)</t>
    <phoneticPr fontId="5"/>
  </si>
  <si>
    <t>45(3,383)</t>
    <phoneticPr fontId="5"/>
  </si>
  <si>
    <t>44(3,160)</t>
    <phoneticPr fontId="5"/>
  </si>
  <si>
    <t>執行額／研修受講者数　　　　　　　　　　　　　　</t>
    <rPh sb="0" eb="3">
      <t>シッコウガク</t>
    </rPh>
    <rPh sb="4" eb="6">
      <t>ケンシュウ</t>
    </rPh>
    <rPh sb="6" eb="9">
      <t>ジュコウシャ</t>
    </rPh>
    <rPh sb="9" eb="10">
      <t>スウ</t>
    </rPh>
    <phoneticPr fontId="5"/>
  </si>
  <si>
    <t>109百万/3,383</t>
    <rPh sb="3" eb="5">
      <t>ヒャクマン</t>
    </rPh>
    <phoneticPr fontId="5"/>
  </si>
  <si>
    <t>90百万/3,157</t>
    <rPh sb="2" eb="4">
      <t>ヒャクマン</t>
    </rPh>
    <phoneticPr fontId="5"/>
  </si>
  <si>
    <t>103百万/3,160</t>
    <rPh sb="3" eb="5">
      <t>ヒャクマン</t>
    </rPh>
    <phoneticPr fontId="5"/>
  </si>
  <si>
    <t>諸謝金</t>
    <rPh sb="0" eb="1">
      <t>ショ</t>
    </rPh>
    <rPh sb="1" eb="3">
      <t>シャキン</t>
    </rPh>
    <phoneticPr fontId="5"/>
  </si>
  <si>
    <t>職員旅費</t>
    <rPh sb="0" eb="2">
      <t>ショクイン</t>
    </rPh>
    <rPh sb="2" eb="4">
      <t>リョヒ</t>
    </rPh>
    <phoneticPr fontId="5"/>
  </si>
  <si>
    <t>講師等旅費</t>
    <rPh sb="0" eb="2">
      <t>コウシ</t>
    </rPh>
    <rPh sb="2" eb="3">
      <t>トウ</t>
    </rPh>
    <rPh sb="3" eb="5">
      <t>リョヒ</t>
    </rPh>
    <phoneticPr fontId="5"/>
  </si>
  <si>
    <t>研修所庁費</t>
    <rPh sb="0" eb="3">
      <t>ケンシュウジョ</t>
    </rPh>
    <rPh sb="3" eb="5">
      <t>チョウヒ</t>
    </rPh>
    <phoneticPr fontId="5"/>
  </si>
  <si>
    <t>〇</t>
    <phoneticPr fontId="5"/>
  </si>
  <si>
    <t>－</t>
    <phoneticPr fontId="5"/>
  </si>
  <si>
    <t>〇</t>
    <phoneticPr fontId="5"/>
  </si>
  <si>
    <t>-</t>
    <phoneticPr fontId="5"/>
  </si>
  <si>
    <t>有</t>
    <rPh sb="0" eb="1">
      <t>ユウ</t>
    </rPh>
    <phoneticPr fontId="5"/>
  </si>
  <si>
    <t>－</t>
  </si>
  <si>
    <t>－</t>
    <phoneticPr fontId="5"/>
  </si>
  <si>
    <t>〇</t>
    <phoneticPr fontId="5"/>
  </si>
  <si>
    <t>　本府省において主に政策立案に従事する（従事することが想定される）新規採用職員、3年目係員、係長、課長補佐及び課長級以上の各階層の職員を対象として、省庁間横断の研修を行うことにより、国民全体の奉仕者としての使命感の徹底、職員の能力及び資質の向上を図るとともに、研修員間の相互理解・信頼関係を醸造し、セクショナリズムの弊害の排除に資する。</t>
    <rPh sb="1" eb="2">
      <t>ホン</t>
    </rPh>
    <rPh sb="2" eb="4">
      <t>フショウ</t>
    </rPh>
    <rPh sb="8" eb="9">
      <t>シュ</t>
    </rPh>
    <rPh sb="10" eb="12">
      <t>セイサク</t>
    </rPh>
    <rPh sb="12" eb="14">
      <t>リツアン</t>
    </rPh>
    <rPh sb="15" eb="17">
      <t>ジュウジ</t>
    </rPh>
    <rPh sb="20" eb="22">
      <t>ジュウジ</t>
    </rPh>
    <rPh sb="27" eb="29">
      <t>ソウテイ</t>
    </rPh>
    <rPh sb="33" eb="35">
      <t>シンキ</t>
    </rPh>
    <rPh sb="35" eb="37">
      <t>サイヨウ</t>
    </rPh>
    <rPh sb="37" eb="39">
      <t>ショクイン</t>
    </rPh>
    <rPh sb="41" eb="43">
      <t>ネンメ</t>
    </rPh>
    <rPh sb="43" eb="45">
      <t>カカリイン</t>
    </rPh>
    <rPh sb="46" eb="47">
      <t>カカリ</t>
    </rPh>
    <rPh sb="47" eb="48">
      <t>チョウ</t>
    </rPh>
    <rPh sb="49" eb="51">
      <t>カチョウ</t>
    </rPh>
    <rPh sb="51" eb="53">
      <t>ホサ</t>
    </rPh>
    <rPh sb="53" eb="54">
      <t>オヨ</t>
    </rPh>
    <rPh sb="55" eb="58">
      <t>カチョウキュウ</t>
    </rPh>
    <rPh sb="58" eb="60">
      <t>イジョウ</t>
    </rPh>
    <rPh sb="61" eb="64">
      <t>カクカイソウ</t>
    </rPh>
    <rPh sb="65" eb="67">
      <t>ショクイン</t>
    </rPh>
    <rPh sb="68" eb="70">
      <t>タイショウ</t>
    </rPh>
    <rPh sb="74" eb="77">
      <t>ショウチョウカン</t>
    </rPh>
    <rPh sb="77" eb="79">
      <t>オウダン</t>
    </rPh>
    <rPh sb="80" eb="82">
      <t>ケンシュウ</t>
    </rPh>
    <rPh sb="83" eb="84">
      <t>オコナ</t>
    </rPh>
    <rPh sb="91" eb="93">
      <t>コクミン</t>
    </rPh>
    <rPh sb="93" eb="95">
      <t>ゼンタイ</t>
    </rPh>
    <rPh sb="96" eb="99">
      <t>ホウシシャ</t>
    </rPh>
    <rPh sb="103" eb="106">
      <t>シメイカン</t>
    </rPh>
    <rPh sb="107" eb="109">
      <t>テッテイ</t>
    </rPh>
    <rPh sb="110" eb="112">
      <t>ショクイン</t>
    </rPh>
    <rPh sb="113" eb="115">
      <t>ノウリョク</t>
    </rPh>
    <rPh sb="115" eb="116">
      <t>オヨ</t>
    </rPh>
    <rPh sb="117" eb="119">
      <t>シシツ</t>
    </rPh>
    <rPh sb="120" eb="122">
      <t>コウジョウ</t>
    </rPh>
    <rPh sb="123" eb="124">
      <t>ハカ</t>
    </rPh>
    <rPh sb="130" eb="133">
      <t>ケンシュウイン</t>
    </rPh>
    <rPh sb="133" eb="134">
      <t>カン</t>
    </rPh>
    <rPh sb="135" eb="137">
      <t>ソウゴ</t>
    </rPh>
    <rPh sb="137" eb="139">
      <t>リカイ</t>
    </rPh>
    <rPh sb="140" eb="142">
      <t>シンライ</t>
    </rPh>
    <rPh sb="142" eb="144">
      <t>カンケイ</t>
    </rPh>
    <rPh sb="145" eb="147">
      <t>ジョウゾウ</t>
    </rPh>
    <rPh sb="158" eb="160">
      <t>ヘイガイ</t>
    </rPh>
    <rPh sb="161" eb="163">
      <t>ハイジョ</t>
    </rPh>
    <rPh sb="164" eb="165">
      <t>シ</t>
    </rPh>
    <phoneticPr fontId="5"/>
  </si>
  <si>
    <t>　新規採用者から課長級以上の職員まで省庁間横断の階層別研修を合宿又は通勤方式により3日間～5週間で実施。研修カリキュラムは、公務員倫理や行政の在り方など国民全体の奉仕者としての使命と職責について考える科目、政策課題研究などの公共政策の在り方を多角的に検証し考える科目、リーダーシップやマネジメントなど公正な行政運営について学ぶ科目で構成し、研修員相互のグループ討議や意見交換などを重視。</t>
    <rPh sb="1" eb="3">
      <t>シンキ</t>
    </rPh>
    <rPh sb="3" eb="6">
      <t>サイヨウシャ</t>
    </rPh>
    <rPh sb="8" eb="11">
      <t>カチョウキュウ</t>
    </rPh>
    <rPh sb="11" eb="13">
      <t>イジョウ</t>
    </rPh>
    <rPh sb="14" eb="16">
      <t>ショクイン</t>
    </rPh>
    <rPh sb="18" eb="21">
      <t>ショウチョウカン</t>
    </rPh>
    <rPh sb="21" eb="23">
      <t>オウダン</t>
    </rPh>
    <rPh sb="24" eb="27">
      <t>カイソウベツ</t>
    </rPh>
    <rPh sb="27" eb="29">
      <t>ケンシュウ</t>
    </rPh>
    <rPh sb="30" eb="32">
      <t>ガッシュク</t>
    </rPh>
    <rPh sb="32" eb="33">
      <t>マタ</t>
    </rPh>
    <rPh sb="34" eb="36">
      <t>ツウキン</t>
    </rPh>
    <rPh sb="36" eb="38">
      <t>ホウシキ</t>
    </rPh>
    <rPh sb="42" eb="44">
      <t>ニチカン</t>
    </rPh>
    <rPh sb="46" eb="48">
      <t>シュウカン</t>
    </rPh>
    <rPh sb="49" eb="51">
      <t>ジッシ</t>
    </rPh>
    <rPh sb="52" eb="54">
      <t>ケンシュウ</t>
    </rPh>
    <rPh sb="62" eb="65">
      <t>コウムイン</t>
    </rPh>
    <rPh sb="65" eb="67">
      <t>リンリ</t>
    </rPh>
    <rPh sb="68" eb="70">
      <t>ギョウセイ</t>
    </rPh>
    <rPh sb="71" eb="72">
      <t>ア</t>
    </rPh>
    <rPh sb="73" eb="74">
      <t>カタ</t>
    </rPh>
    <rPh sb="76" eb="78">
      <t>コクミン</t>
    </rPh>
    <rPh sb="78" eb="80">
      <t>ゼンタイ</t>
    </rPh>
    <rPh sb="81" eb="84">
      <t>ホウシシャ</t>
    </rPh>
    <rPh sb="88" eb="90">
      <t>シメイ</t>
    </rPh>
    <rPh sb="91" eb="93">
      <t>ショクセキ</t>
    </rPh>
    <rPh sb="97" eb="98">
      <t>カンガ</t>
    </rPh>
    <rPh sb="100" eb="102">
      <t>カモク</t>
    </rPh>
    <rPh sb="103" eb="105">
      <t>セイサク</t>
    </rPh>
    <rPh sb="105" eb="107">
      <t>カダイ</t>
    </rPh>
    <rPh sb="107" eb="109">
      <t>ケンキュウ</t>
    </rPh>
    <rPh sb="112" eb="114">
      <t>コウキョウ</t>
    </rPh>
    <rPh sb="114" eb="116">
      <t>セイサク</t>
    </rPh>
    <rPh sb="117" eb="118">
      <t>ア</t>
    </rPh>
    <rPh sb="119" eb="120">
      <t>カタ</t>
    </rPh>
    <rPh sb="121" eb="124">
      <t>タカクテキ</t>
    </rPh>
    <rPh sb="125" eb="127">
      <t>ケンショウ</t>
    </rPh>
    <rPh sb="128" eb="129">
      <t>カンガ</t>
    </rPh>
    <rPh sb="131" eb="133">
      <t>カモク</t>
    </rPh>
    <rPh sb="150" eb="152">
      <t>コウセイ</t>
    </rPh>
    <rPh sb="153" eb="155">
      <t>ギョウセイ</t>
    </rPh>
    <rPh sb="155" eb="157">
      <t>ウンエイ</t>
    </rPh>
    <rPh sb="161" eb="162">
      <t>マナ</t>
    </rPh>
    <rPh sb="163" eb="165">
      <t>カモク</t>
    </rPh>
    <rPh sb="166" eb="168">
      <t>コウセイ</t>
    </rPh>
    <rPh sb="170" eb="173">
      <t>ケンシュウイン</t>
    </rPh>
    <rPh sb="173" eb="175">
      <t>ソウゴ</t>
    </rPh>
    <rPh sb="180" eb="182">
      <t>トウギ</t>
    </rPh>
    <rPh sb="183" eb="185">
      <t>イケン</t>
    </rPh>
    <rPh sb="185" eb="187">
      <t>コウカン</t>
    </rPh>
    <rPh sb="190" eb="192">
      <t>ジュウシ</t>
    </rPh>
    <phoneticPr fontId="5"/>
  </si>
  <si>
    <t>　</t>
    <phoneticPr fontId="5"/>
  </si>
  <si>
    <t>新28</t>
    <rPh sb="0" eb="1">
      <t>シン</t>
    </rPh>
    <phoneticPr fontId="5"/>
  </si>
  <si>
    <t>国家公務員法第70条の６第１項第１号、人事院規則10―14</t>
    <rPh sb="0" eb="2">
      <t>コッカ</t>
    </rPh>
    <rPh sb="2" eb="6">
      <t>コウムインホウ</t>
    </rPh>
    <rPh sb="6" eb="7">
      <t>ダイ</t>
    </rPh>
    <rPh sb="9" eb="10">
      <t>ジョウ</t>
    </rPh>
    <rPh sb="12" eb="13">
      <t>ダイ</t>
    </rPh>
    <rPh sb="14" eb="15">
      <t>コウ</t>
    </rPh>
    <rPh sb="15" eb="16">
      <t>ダイ</t>
    </rPh>
    <rPh sb="17" eb="18">
      <t>ゴウ</t>
    </rPh>
    <rPh sb="19" eb="22">
      <t>ジンジイン</t>
    </rPh>
    <rPh sb="22" eb="24">
      <t>キソク</t>
    </rPh>
    <phoneticPr fontId="5"/>
  </si>
  <si>
    <t>　研修を有意義であったとした者の割合を９５％以上にする。</t>
    <rPh sb="1" eb="3">
      <t>ケンシュウ</t>
    </rPh>
    <rPh sb="4" eb="7">
      <t>ユウイギ</t>
    </rPh>
    <rPh sb="14" eb="15">
      <t>シャ</t>
    </rPh>
    <rPh sb="16" eb="18">
      <t>ワリアイ</t>
    </rPh>
    <rPh sb="22" eb="24">
      <t>イジョウ</t>
    </rPh>
    <phoneticPr fontId="5"/>
  </si>
  <si>
    <t>　研修施設のキャパシティを最大限に活かしてより多くの研修コースを効率的に実施できるよう年間計画を策定するとともに、研修効果が最大限図られるよう合理的なカリキュラムを構成して随時見直しを行うなど、効率的に事業運営を行っている。</t>
    <rPh sb="1" eb="3">
      <t>ケンシュウ</t>
    </rPh>
    <rPh sb="3" eb="5">
      <t>シセツ</t>
    </rPh>
    <rPh sb="13" eb="16">
      <t>サイダイゲン</t>
    </rPh>
    <rPh sb="17" eb="18">
      <t>イ</t>
    </rPh>
    <rPh sb="23" eb="24">
      <t>オオ</t>
    </rPh>
    <rPh sb="26" eb="28">
      <t>ケンシュウ</t>
    </rPh>
    <rPh sb="32" eb="35">
      <t>コウリツテキ</t>
    </rPh>
    <rPh sb="36" eb="38">
      <t>ジッシ</t>
    </rPh>
    <rPh sb="43" eb="45">
      <t>ネンカン</t>
    </rPh>
    <rPh sb="45" eb="47">
      <t>ケイカク</t>
    </rPh>
    <rPh sb="48" eb="50">
      <t>サクテイ</t>
    </rPh>
    <rPh sb="57" eb="59">
      <t>ケンシュウ</t>
    </rPh>
    <rPh sb="59" eb="61">
      <t>コウカ</t>
    </rPh>
    <rPh sb="62" eb="65">
      <t>サイダイゲン</t>
    </rPh>
    <rPh sb="65" eb="66">
      <t>ハカ</t>
    </rPh>
    <rPh sb="71" eb="74">
      <t>ゴウリテキ</t>
    </rPh>
    <rPh sb="82" eb="84">
      <t>コウセイ</t>
    </rPh>
    <rPh sb="86" eb="88">
      <t>ズイジ</t>
    </rPh>
    <rPh sb="88" eb="90">
      <t>ミナオ</t>
    </rPh>
    <rPh sb="92" eb="93">
      <t>オコナ</t>
    </rPh>
    <rPh sb="97" eb="100">
      <t>コウリツテキ</t>
    </rPh>
    <rPh sb="101" eb="103">
      <t>ジギョウ</t>
    </rPh>
    <rPh sb="103" eb="105">
      <t>ウンエイ</t>
    </rPh>
    <rPh sb="106" eb="107">
      <t>オコナ</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</si>
  <si>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</si>
  <si>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　※　外部有識者による点検の対象外の事業</t>
    <rPh sb="3" eb="5">
      <t>ガイブ</t>
    </rPh>
    <rPh sb="5" eb="8">
      <t>ユウシキシャ</t>
    </rPh>
    <rPh sb="11" eb="13">
      <t>テンケン</t>
    </rPh>
    <rPh sb="14" eb="17">
      <t>タイショウガイ</t>
    </rPh>
    <rPh sb="18" eb="20">
      <t>ジギョウ</t>
    </rPh>
    <phoneticPr fontId="5"/>
  </si>
  <si>
    <t>人事院
103百万円</t>
    <rPh sb="0" eb="3">
      <t>ジンジイン</t>
    </rPh>
    <rPh sb="7" eb="9">
      <t>ヒャクマン</t>
    </rPh>
    <rPh sb="9" eb="10">
      <t>エン</t>
    </rPh>
    <phoneticPr fontId="5"/>
  </si>
  <si>
    <t>A.東洋印刷(株)ほか　　0.4百万円</t>
    <rPh sb="2" eb="4">
      <t>トウヨウ</t>
    </rPh>
    <rPh sb="4" eb="6">
      <t>インサツ</t>
    </rPh>
    <rPh sb="6" eb="9">
      <t>カブ</t>
    </rPh>
    <rPh sb="16" eb="18">
      <t>ヒャクマン</t>
    </rPh>
    <rPh sb="18" eb="19">
      <t>エン</t>
    </rPh>
    <phoneticPr fontId="5"/>
  </si>
  <si>
    <t>B.(一社)日本アスペン研究所ほか　9百万円</t>
    <rPh sb="3" eb="4">
      <t>イチ</t>
    </rPh>
    <rPh sb="4" eb="5">
      <t>シャ</t>
    </rPh>
    <rPh sb="6" eb="8">
      <t>ニホン</t>
    </rPh>
    <rPh sb="12" eb="15">
      <t>ケンキュウショ</t>
    </rPh>
    <rPh sb="19" eb="21">
      <t>ヒャクマン</t>
    </rPh>
    <rPh sb="21" eb="22">
      <t>エン</t>
    </rPh>
    <phoneticPr fontId="5"/>
  </si>
  <si>
    <t>C.(株)和光輸送ほか　3百万円</t>
    <rPh sb="3" eb="4">
      <t>カブ</t>
    </rPh>
    <rPh sb="5" eb="7">
      <t>ワコウ</t>
    </rPh>
    <rPh sb="7" eb="9">
      <t>ユソウ</t>
    </rPh>
    <rPh sb="13" eb="15">
      <t>ヒャクマン</t>
    </rPh>
    <rPh sb="15" eb="16">
      <t>エン</t>
    </rPh>
    <phoneticPr fontId="5"/>
  </si>
  <si>
    <t>D.個人　　17百万円</t>
    <rPh sb="2" eb="4">
      <t>コジン</t>
    </rPh>
    <rPh sb="8" eb="10">
      <t>ヒャクマン</t>
    </rPh>
    <rPh sb="10" eb="11">
      <t>エン</t>
    </rPh>
    <phoneticPr fontId="5"/>
  </si>
  <si>
    <t>E.事務費　74百万円</t>
    <rPh sb="2" eb="5">
      <t>ジムヒ</t>
    </rPh>
    <rPh sb="8" eb="10">
      <t>ヒャクマン</t>
    </rPh>
    <rPh sb="10" eb="11">
      <t>エン</t>
    </rPh>
    <phoneticPr fontId="5"/>
  </si>
  <si>
    <t>【随意契約（少額）】</t>
    <rPh sb="1" eb="3">
      <t>ズイイ</t>
    </rPh>
    <rPh sb="3" eb="5">
      <t>ケイヤク</t>
    </rPh>
    <rPh sb="6" eb="8">
      <t>ショウガク</t>
    </rPh>
    <phoneticPr fontId="5"/>
  </si>
  <si>
    <t>随意契約
（少額）</t>
    <phoneticPr fontId="5"/>
  </si>
  <si>
    <t>随意契約
（公募）</t>
    <phoneticPr fontId="5"/>
  </si>
  <si>
    <r>
      <t>　</t>
    </r>
    <r>
      <rPr>
        <sz val="11"/>
        <rFont val="ＭＳ Ｐゴシック"/>
        <family val="3"/>
        <charset val="128"/>
      </rPr>
      <t>府省庁等の垣根を越えて全体の奉仕者としての公務員に必要な資質や政策立案能力を涵養していく上では、中立公正な中央人事行政機関である人事院が合同研修を実施することに意義がある。</t>
    </r>
    <rPh sb="1" eb="2">
      <t>フ</t>
    </rPh>
    <rPh sb="2" eb="4">
      <t>ショウチョウ</t>
    </rPh>
    <rPh sb="4" eb="5">
      <t>トウ</t>
    </rPh>
    <rPh sb="6" eb="8">
      <t>カキネ</t>
    </rPh>
    <rPh sb="9" eb="10">
      <t>コ</t>
    </rPh>
    <rPh sb="12" eb="14">
      <t>ゼンタイ</t>
    </rPh>
    <rPh sb="15" eb="18">
      <t>ホウシシャ</t>
    </rPh>
    <rPh sb="22" eb="25">
      <t>コウムイン</t>
    </rPh>
    <rPh sb="26" eb="28">
      <t>ヒツヨウ</t>
    </rPh>
    <rPh sb="29" eb="31">
      <t>シシツ</t>
    </rPh>
    <rPh sb="32" eb="34">
      <t>セイサク</t>
    </rPh>
    <rPh sb="34" eb="36">
      <t>リツアン</t>
    </rPh>
    <rPh sb="36" eb="38">
      <t>ノウリョク</t>
    </rPh>
    <rPh sb="39" eb="41">
      <t>カンヨウ</t>
    </rPh>
    <rPh sb="45" eb="46">
      <t>ウエ</t>
    </rPh>
    <rPh sb="49" eb="51">
      <t>チュウリツ</t>
    </rPh>
    <rPh sb="51" eb="53">
      <t>コウセイ</t>
    </rPh>
    <rPh sb="54" eb="56">
      <t>チュウオウ</t>
    </rPh>
    <rPh sb="56" eb="58">
      <t>ジンジ</t>
    </rPh>
    <rPh sb="58" eb="60">
      <t>ギョウセイ</t>
    </rPh>
    <rPh sb="60" eb="62">
      <t>キカン</t>
    </rPh>
    <rPh sb="65" eb="68">
      <t>ジンジイン</t>
    </rPh>
    <rPh sb="69" eb="71">
      <t>ゴウドウ</t>
    </rPh>
    <rPh sb="71" eb="73">
      <t>ケンシュウ</t>
    </rPh>
    <rPh sb="74" eb="76">
      <t>ジッシ</t>
    </rPh>
    <rPh sb="81" eb="83">
      <t>イギ</t>
    </rPh>
    <phoneticPr fontId="5"/>
  </si>
  <si>
    <r>
      <t>　国家公務員法</t>
    </r>
    <r>
      <rPr>
        <sz val="11"/>
        <rFont val="ＭＳ Ｐゴシック"/>
        <family val="3"/>
        <charset val="128"/>
      </rPr>
      <t>は、国家公務員に対する研修は、人事院、内閣人事局及び各府省で行う旨規定しており、人事院は国民全体の奉仕者としての使命の自覚及び多角的な視点等を有する職員の育成等のための研修を、内閣人事局は内閣の重要施策の理解を深めることを通じた施策の統一性の確保のための研修を、各府省はその所掌事務に係る知識及び技術の付与に必要な研修をそれぞれ行っている。</t>
    </r>
    <rPh sb="39" eb="40">
      <t>ムネ</t>
    </rPh>
    <rPh sb="40" eb="42">
      <t>キテイ</t>
    </rPh>
    <phoneticPr fontId="5"/>
  </si>
  <si>
    <r>
      <t>　事業目的に照らし、計画どおりに実施している。謝金については、民間における謝金価格より相当低く、また、研修所が都内から離れているにもかかわらず、各界に優れた講師を確保しており、高い研修効果が</t>
    </r>
    <r>
      <rPr>
        <sz val="11"/>
        <rFont val="ＭＳ Ｐゴシック"/>
        <family val="3"/>
        <charset val="128"/>
      </rPr>
      <t>得られていると考える。１人あたりの研修費用としても低い価格に抑えられており、費用対効果を考えても十分な効果が得られていると考える。研修内容については、その時々の情勢や各府省のニーズに応じ研修内容を充実させており、各研修とも研修受講者から高い評価を得ている。</t>
    </r>
    <rPh sb="1" eb="3">
      <t>ジギョウ</t>
    </rPh>
    <rPh sb="3" eb="5">
      <t>モクテキ</t>
    </rPh>
    <rPh sb="6" eb="7">
      <t>テ</t>
    </rPh>
    <rPh sb="10" eb="12">
      <t>ケイカク</t>
    </rPh>
    <rPh sb="16" eb="18">
      <t>ジッシ</t>
    </rPh>
    <rPh sb="23" eb="25">
      <t>シャキン</t>
    </rPh>
    <rPh sb="31" eb="33">
      <t>ミンカン</t>
    </rPh>
    <rPh sb="37" eb="39">
      <t>シャキン</t>
    </rPh>
    <rPh sb="39" eb="41">
      <t>カカク</t>
    </rPh>
    <rPh sb="43" eb="45">
      <t>ソウトウ</t>
    </rPh>
    <rPh sb="45" eb="46">
      <t>ヒク</t>
    </rPh>
    <rPh sb="51" eb="54">
      <t>ケンシュウジョ</t>
    </rPh>
    <rPh sb="55" eb="57">
      <t>トナイ</t>
    </rPh>
    <rPh sb="59" eb="60">
      <t>ハナ</t>
    </rPh>
    <rPh sb="72" eb="74">
      <t>カクカイ</t>
    </rPh>
    <rPh sb="75" eb="76">
      <t>スグ</t>
    </rPh>
    <rPh sb="78" eb="80">
      <t>コウシ</t>
    </rPh>
    <rPh sb="81" eb="83">
      <t>カクホ</t>
    </rPh>
    <rPh sb="88" eb="89">
      <t>タカ</t>
    </rPh>
    <rPh sb="90" eb="92">
      <t>ケンシュウ</t>
    </rPh>
    <rPh sb="92" eb="94">
      <t>コウカ</t>
    </rPh>
    <rPh sb="95" eb="96">
      <t>エ</t>
    </rPh>
    <rPh sb="102" eb="103">
      <t>カンガ</t>
    </rPh>
    <rPh sb="106" eb="108">
      <t>ヒトリ</t>
    </rPh>
    <rPh sb="112" eb="114">
      <t>ケンシュウ</t>
    </rPh>
    <rPh sb="114" eb="116">
      <t>ヒヨウ</t>
    </rPh>
    <rPh sb="120" eb="121">
      <t>ヒク</t>
    </rPh>
    <rPh sb="122" eb="124">
      <t>カカク</t>
    </rPh>
    <rPh sb="125" eb="126">
      <t>オサ</t>
    </rPh>
    <rPh sb="133" eb="135">
      <t>ヒヨウ</t>
    </rPh>
    <rPh sb="135" eb="138">
      <t>タイコウカ</t>
    </rPh>
    <rPh sb="139" eb="140">
      <t>カンガ</t>
    </rPh>
    <rPh sb="143" eb="145">
      <t>ジュウブン</t>
    </rPh>
    <rPh sb="146" eb="148">
      <t>コウカ</t>
    </rPh>
    <rPh sb="149" eb="150">
      <t>エ</t>
    </rPh>
    <rPh sb="156" eb="157">
      <t>カンガ</t>
    </rPh>
    <rPh sb="160" eb="162">
      <t>ケンシュウ</t>
    </rPh>
    <rPh sb="162" eb="164">
      <t>ナイヨウ</t>
    </rPh>
    <rPh sb="172" eb="174">
      <t>トキドキ</t>
    </rPh>
    <rPh sb="175" eb="177">
      <t>ジョウセイ</t>
    </rPh>
    <rPh sb="186" eb="187">
      <t>オウ</t>
    </rPh>
    <rPh sb="188" eb="190">
      <t>ケンシュウ</t>
    </rPh>
    <rPh sb="190" eb="192">
      <t>ナイヨウ</t>
    </rPh>
    <rPh sb="193" eb="195">
      <t>ジュウジツ</t>
    </rPh>
    <rPh sb="201" eb="202">
      <t>カク</t>
    </rPh>
    <rPh sb="202" eb="204">
      <t>ケンシュウ</t>
    </rPh>
    <rPh sb="206" eb="208">
      <t>ケンシュウ</t>
    </rPh>
    <rPh sb="208" eb="211">
      <t>ジュコウシャ</t>
    </rPh>
    <rPh sb="213" eb="214">
      <t>タカ</t>
    </rPh>
    <rPh sb="215" eb="217">
      <t>ヒョウカ</t>
    </rPh>
    <rPh sb="218" eb="219">
      <t>エ</t>
    </rPh>
    <phoneticPr fontId="5"/>
  </si>
  <si>
    <r>
      <t>雑役務</t>
    </r>
    <r>
      <rPr>
        <sz val="11"/>
        <rFont val="ＭＳ Ｐゴシック"/>
        <family val="3"/>
        <charset val="128"/>
      </rPr>
      <t>費</t>
    </r>
    <rPh sb="3" eb="4">
      <t>ヒ</t>
    </rPh>
    <phoneticPr fontId="5"/>
  </si>
  <si>
    <r>
      <t>　</t>
    </r>
    <r>
      <rPr>
        <sz val="11"/>
        <rFont val="ＭＳ Ｐゴシック"/>
        <family val="3"/>
        <charset val="128"/>
      </rPr>
      <t>予算執行の透明性を高めるべく公募を行っているものの、古典を教材とする思索型プログラムという特殊な手法の研修であるため、一者応札となった支出がある。また、韓国派遣研修については、韓国の政府に実施委託費として支払うことから、競争性のない随意契約となったものである。</t>
    </r>
    <rPh sb="1" eb="3">
      <t>ヨサン</t>
    </rPh>
    <rPh sb="3" eb="5">
      <t>シッコウ</t>
    </rPh>
    <rPh sb="6" eb="9">
      <t>トウメイセイ</t>
    </rPh>
    <rPh sb="10" eb="11">
      <t>タカ</t>
    </rPh>
    <rPh sb="15" eb="17">
      <t>コウボ</t>
    </rPh>
    <rPh sb="18" eb="19">
      <t>オコナ</t>
    </rPh>
    <rPh sb="27" eb="29">
      <t>コテン</t>
    </rPh>
    <rPh sb="30" eb="32">
      <t>キョウザイ</t>
    </rPh>
    <rPh sb="35" eb="37">
      <t>シサク</t>
    </rPh>
    <rPh sb="37" eb="38">
      <t>ガタ</t>
    </rPh>
    <rPh sb="46" eb="48">
      <t>トクシュ</t>
    </rPh>
    <rPh sb="49" eb="51">
      <t>シュホウ</t>
    </rPh>
    <rPh sb="52" eb="54">
      <t>ケンシュウ</t>
    </rPh>
    <rPh sb="60" eb="61">
      <t>イッ</t>
    </rPh>
    <rPh sb="61" eb="62">
      <t>シャ</t>
    </rPh>
    <rPh sb="62" eb="64">
      <t>オウサツ</t>
    </rPh>
    <rPh sb="68" eb="70">
      <t>シシュツ</t>
    </rPh>
    <rPh sb="77" eb="79">
      <t>カンコク</t>
    </rPh>
    <rPh sb="79" eb="81">
      <t>ハケン</t>
    </rPh>
    <rPh sb="81" eb="83">
      <t>ケンシュウ</t>
    </rPh>
    <rPh sb="89" eb="91">
      <t>カンコク</t>
    </rPh>
    <rPh sb="92" eb="94">
      <t>セイフ</t>
    </rPh>
    <rPh sb="95" eb="97">
      <t>ジッシ</t>
    </rPh>
    <rPh sb="97" eb="100">
      <t>イタクヒ</t>
    </rPh>
    <rPh sb="103" eb="105">
      <t>シハラ</t>
    </rPh>
    <rPh sb="111" eb="114">
      <t>キョウソウセイ</t>
    </rPh>
    <rPh sb="117" eb="119">
      <t>ズイイ</t>
    </rPh>
    <rPh sb="119" eb="121">
      <t>ケイヤク</t>
    </rPh>
    <phoneticPr fontId="5"/>
  </si>
  <si>
    <r>
      <t>　今後もより効果的な研修の実施方法を模索し、さらに効率的に予算を執行していく</t>
    </r>
    <r>
      <rPr>
        <sz val="11"/>
        <rFont val="ＭＳ Ｐゴシック"/>
        <family val="3"/>
        <charset val="128"/>
      </rPr>
      <t>とともに、平成29年度予算概算要求に当たっては、初任行政研修における研修機器借料について、予算の効率化という観点から見直しを図ることとする。</t>
    </r>
    <rPh sb="1" eb="3">
      <t>コンゴ</t>
    </rPh>
    <rPh sb="6" eb="9">
      <t>コウカテキ</t>
    </rPh>
    <rPh sb="10" eb="12">
      <t>ケンシュウ</t>
    </rPh>
    <rPh sb="13" eb="15">
      <t>ジッシ</t>
    </rPh>
    <rPh sb="15" eb="17">
      <t>ホウホウ</t>
    </rPh>
    <rPh sb="18" eb="20">
      <t>モサク</t>
    </rPh>
    <rPh sb="25" eb="28">
      <t>コウリツテキ</t>
    </rPh>
    <rPh sb="29" eb="31">
      <t>ヨサン</t>
    </rPh>
    <rPh sb="32" eb="34">
      <t>シッコウ</t>
    </rPh>
    <rPh sb="43" eb="45">
      <t>ヘイセイ</t>
    </rPh>
    <rPh sb="47" eb="49">
      <t>ネンド</t>
    </rPh>
    <rPh sb="49" eb="51">
      <t>ヨサン</t>
    </rPh>
    <rPh sb="51" eb="53">
      <t>ガイサン</t>
    </rPh>
    <rPh sb="53" eb="55">
      <t>ヨウキュウ</t>
    </rPh>
    <rPh sb="56" eb="57">
      <t>ア</t>
    </rPh>
    <rPh sb="62" eb="64">
      <t>ショニン</t>
    </rPh>
    <rPh sb="64" eb="66">
      <t>ギョウセイ</t>
    </rPh>
    <rPh sb="66" eb="68">
      <t>ケンシュウ</t>
    </rPh>
    <rPh sb="72" eb="74">
      <t>ケンシュウ</t>
    </rPh>
    <rPh sb="74" eb="76">
      <t>キキ</t>
    </rPh>
    <rPh sb="76" eb="78">
      <t>シャクリョウ</t>
    </rPh>
    <rPh sb="83" eb="85">
      <t>ヨサン</t>
    </rPh>
    <rPh sb="86" eb="89">
      <t>コウリツカ</t>
    </rPh>
    <rPh sb="92" eb="94">
      <t>カンテン</t>
    </rPh>
    <rPh sb="96" eb="98">
      <t>ミナオ</t>
    </rPh>
    <rPh sb="100" eb="101">
      <t>ハカ</t>
    </rPh>
    <phoneticPr fontId="5"/>
  </si>
  <si>
    <t>平成28年度研修実施計画</t>
    <rPh sb="0" eb="2">
      <t>ヘイセイ</t>
    </rPh>
    <rPh sb="4" eb="6">
      <t>ネンド</t>
    </rPh>
    <rPh sb="6" eb="8">
      <t>ケンシュウ</t>
    </rPh>
    <rPh sb="8" eb="10">
      <t>ジッシ</t>
    </rPh>
    <rPh sb="10" eb="12">
      <t>ケイカク</t>
    </rPh>
    <phoneticPr fontId="5"/>
  </si>
  <si>
    <r>
      <t>【随意契約（公募）</t>
    </r>
    <r>
      <rPr>
        <sz val="11"/>
        <rFont val="ＭＳ Ｐゴシック"/>
        <family val="3"/>
        <charset val="128"/>
      </rPr>
      <t>等】</t>
    </r>
    <rPh sb="1" eb="3">
      <t>ズイイ</t>
    </rPh>
    <rPh sb="3" eb="5">
      <t>ケイヤク</t>
    </rPh>
    <rPh sb="6" eb="8">
      <t>コウボ</t>
    </rPh>
    <rPh sb="9" eb="10">
      <t>トウ</t>
    </rPh>
    <phoneticPr fontId="5"/>
  </si>
  <si>
    <t>円</t>
    <rPh sb="0" eb="1">
      <t>エン</t>
    </rPh>
    <phoneticPr fontId="5"/>
  </si>
  <si>
    <t>　研修受講者個人に対するアンケートを基に行政研修ごとに算出した割合の平均値</t>
    <rPh sb="1" eb="3">
      <t>ケンシュウ</t>
    </rPh>
    <rPh sb="3" eb="6">
      <t>ジュコウシャ</t>
    </rPh>
    <rPh sb="6" eb="8">
      <t>コジン</t>
    </rPh>
    <rPh sb="9" eb="10">
      <t>タイ</t>
    </rPh>
    <rPh sb="18" eb="19">
      <t>モト</t>
    </rPh>
    <rPh sb="20" eb="22">
      <t>ギョウセイ</t>
    </rPh>
    <rPh sb="22" eb="24">
      <t>ケンシュウ</t>
    </rPh>
    <rPh sb="27" eb="29">
      <t>サンシュツ</t>
    </rPh>
    <rPh sb="31" eb="33">
      <t>ワリアイ</t>
    </rPh>
    <rPh sb="34" eb="37">
      <t>ヘイキンチ</t>
    </rPh>
    <phoneticPr fontId="5"/>
  </si>
  <si>
    <r>
      <t>　公務員研修所及び</t>
    </r>
    <r>
      <rPr>
        <sz val="11"/>
        <rFont val="ＭＳ Ｐゴシック"/>
        <family val="3"/>
        <charset val="128"/>
      </rPr>
      <t>国家公務員研修センターを有効に活用し、各府省のニーズを随時把握するとともに、各府省からの協力を得て</t>
    </r>
    <r>
      <rPr>
        <sz val="11"/>
        <rFont val="ＭＳ Ｐゴシック"/>
        <family val="3"/>
        <charset val="128"/>
      </rPr>
      <t>効果的に研修を実施できており、研修受講者アンケートによる研修効果についても達成できていると考える。</t>
    </r>
    <rPh sb="1" eb="4">
      <t>コウムイン</t>
    </rPh>
    <rPh sb="4" eb="7">
      <t>ケンシュウジョ</t>
    </rPh>
    <rPh sb="7" eb="8">
      <t>オヨ</t>
    </rPh>
    <rPh sb="9" eb="11">
      <t>コッカ</t>
    </rPh>
    <rPh sb="11" eb="14">
      <t>コウムイン</t>
    </rPh>
    <rPh sb="14" eb="16">
      <t>ケンシュウ</t>
    </rPh>
    <rPh sb="21" eb="23">
      <t>ユウコウ</t>
    </rPh>
    <rPh sb="24" eb="26">
      <t>カツヨウ</t>
    </rPh>
    <rPh sb="36" eb="38">
      <t>ズイジ</t>
    </rPh>
    <rPh sb="38" eb="40">
      <t>ハアク</t>
    </rPh>
    <rPh sb="47" eb="50">
      <t>カクフショウ</t>
    </rPh>
    <rPh sb="53" eb="55">
      <t>キョウリョク</t>
    </rPh>
    <rPh sb="56" eb="57">
      <t>エ</t>
    </rPh>
    <rPh sb="58" eb="61">
      <t>コウカテキ</t>
    </rPh>
    <rPh sb="62" eb="64">
      <t>ケンシュウ</t>
    </rPh>
    <rPh sb="65" eb="67">
      <t>ジッシ</t>
    </rPh>
    <rPh sb="73" eb="75">
      <t>ケンシュウ</t>
    </rPh>
    <rPh sb="75" eb="78">
      <t>ジュコウシャ</t>
    </rPh>
    <rPh sb="86" eb="88">
      <t>ケンシュウ</t>
    </rPh>
    <rPh sb="88" eb="90">
      <t>コウカ</t>
    </rPh>
    <rPh sb="95" eb="97">
      <t>タッセイ</t>
    </rPh>
    <rPh sb="103" eb="104">
      <t>カンガ</t>
    </rPh>
    <phoneticPr fontId="5"/>
  </si>
  <si>
    <t>　初任行政研修における研修機器等借料について、より効果的、効率的な研修の実施の観点から必要額の見直しを行い、その結果を平成29年度予算概算要求に反映させること。</t>
    <phoneticPr fontId="5"/>
  </si>
  <si>
    <t>縮減</t>
    <phoneticPr fontId="5"/>
  </si>
  <si>
    <t>　初任行政研修における研修機器等借料について、研修の内容や実施方法の見直し等を行うことで要求額を減額する。</t>
    <phoneticPr fontId="5"/>
  </si>
  <si>
    <t>「新しい日本のための優先課題推進枠」　5.5</t>
    <rPh sb="1" eb="2">
      <t>アタラ</t>
    </rPh>
    <rPh sb="4" eb="6">
      <t>ニホン</t>
    </rPh>
    <rPh sb="10" eb="12">
      <t>ユウセン</t>
    </rPh>
    <rPh sb="12" eb="14">
      <t>カダイ</t>
    </rPh>
    <rPh sb="14" eb="16">
      <t>スイシン</t>
    </rPh>
    <rPh sb="16" eb="1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</si>
</sst>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000"/>
    <numFmt numFmtId="180" formatCode="0;&quot;▲ &quot;0"/>
    <numFmt numFmtId="181" formatCode="0000000000000"/>
    <numFmt numFmtId="182" formatCode="#,##0.0_ "/>
    <numFmt numFmtId="183" formatCode="#,##0.0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rgb="FFFF0000"/>
      <name val="ＭＳ Ｐゴシック"/>
      <family val="3"/>
      <charset val="128"/>
    </font>
    <font>
      <strike/>
      <sz val="11"/>
      <color theme="1"/>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3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100"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5" borderId="0" xfId="0" applyFill="1">
      <alignment vertical="center"/>
    </xf>
    <xf numFmtId="0" fontId="0" fillId="3" borderId="11" xfId="0" applyFill="1" applyBorder="1" applyAlignment="1">
      <alignment vertical="center" wrapText="1"/>
    </xf>
    <xf numFmtId="0" fontId="11" fillId="3" borderId="64" xfId="0" applyFont="1" applyFill="1" applyBorder="1" applyAlignment="1">
      <alignment vertical="center" textRotation="255"/>
    </xf>
    <xf numFmtId="0" fontId="3" fillId="0" borderId="87" xfId="0" applyFont="1" applyBorder="1" applyAlignment="1">
      <alignment vertical="center"/>
    </xf>
    <xf numFmtId="0" fontId="3" fillId="0" borderId="90" xfId="0" applyFont="1" applyBorder="1" applyAlignment="1">
      <alignment vertical="center"/>
    </xf>
    <xf numFmtId="0" fontId="3" fillId="0" borderId="152" xfId="0" applyFont="1" applyBorder="1" applyAlignment="1">
      <alignment vertical="center"/>
    </xf>
    <xf numFmtId="0" fontId="3" fillId="0" borderId="153" xfId="0" applyFont="1" applyBorder="1" applyAlignment="1">
      <alignment vertical="center"/>
    </xf>
    <xf numFmtId="0" fontId="0" fillId="0" borderId="0" xfId="0" applyFont="1">
      <alignment vertical="center"/>
    </xf>
    <xf numFmtId="0" fontId="0" fillId="5" borderId="17" xfId="0" applyFont="1" applyFill="1" applyBorder="1" applyAlignment="1">
      <alignment horizontal="center" vertical="center"/>
    </xf>
    <xf numFmtId="0" fontId="0" fillId="5" borderId="30" xfId="0" applyFont="1" applyFill="1" applyBorder="1" applyAlignment="1">
      <alignment horizontal="center"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11" fillId="0" borderId="0" xfId="1" applyFont="1" applyFill="1" applyBorder="1" applyAlignment="1" applyProtection="1">
      <alignment horizontal="center"/>
    </xf>
    <xf numFmtId="0" fontId="11" fillId="0" borderId="0" xfId="1" applyFont="1" applyFill="1" applyBorder="1" applyAlignment="1" applyProtection="1">
      <alignment vertical="top"/>
    </xf>
    <xf numFmtId="0" fontId="11"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xf>
    <xf numFmtId="0" fontId="11" fillId="0" borderId="40" xfId="1" applyFont="1" applyFill="1" applyBorder="1" applyAlignment="1" applyProtection="1">
      <alignment horizontal="left" vertical="top"/>
    </xf>
    <xf numFmtId="0" fontId="11" fillId="0" borderId="159" xfId="1" applyFont="1" applyFill="1" applyBorder="1" applyAlignment="1" applyProtection="1">
      <alignment vertical="top"/>
      <protection locked="0"/>
    </xf>
    <xf numFmtId="0" fontId="11" fillId="0" borderId="81" xfId="1" applyFont="1" applyFill="1" applyBorder="1" applyAlignment="1" applyProtection="1">
      <alignment vertical="top"/>
      <protection locked="0"/>
    </xf>
    <xf numFmtId="0" fontId="11" fillId="0" borderId="160" xfId="1" applyFont="1" applyFill="1" applyBorder="1" applyAlignment="1" applyProtection="1">
      <alignment vertical="top"/>
      <protection locked="0"/>
    </xf>
    <xf numFmtId="0" fontId="0" fillId="5" borderId="154" xfId="0" applyFont="1" applyFill="1" applyBorder="1" applyAlignment="1" applyProtection="1">
      <alignment horizontal="left" vertical="center" wrapText="1"/>
      <protection locked="0"/>
    </xf>
    <xf numFmtId="0" fontId="0" fillId="5" borderId="155" xfId="0" applyFont="1" applyFill="1" applyBorder="1" applyAlignment="1" applyProtection="1">
      <alignment horizontal="left" vertical="center" wrapText="1"/>
      <protection locked="0"/>
    </xf>
    <xf numFmtId="0" fontId="0" fillId="5" borderId="156" xfId="0" applyFont="1" applyFill="1" applyBorder="1" applyAlignment="1" applyProtection="1">
      <alignment horizontal="left" vertical="center" wrapText="1"/>
      <protection locked="0"/>
    </xf>
    <xf numFmtId="0" fontId="0" fillId="0" borderId="61"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30" xfId="0" applyFont="1" applyBorder="1" applyAlignment="1">
      <alignment horizontal="left"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0" borderId="6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7"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15" fillId="3" borderId="61"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1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31" fillId="0" borderId="13" xfId="0" applyNumberFormat="1" applyFont="1" applyFill="1" applyBorder="1" applyAlignment="1" applyProtection="1">
      <alignment horizontal="center" vertical="center"/>
      <protection locked="0"/>
    </xf>
    <xf numFmtId="177" fontId="31" fillId="0" borderId="14" xfId="0" applyNumberFormat="1" applyFont="1" applyFill="1" applyBorder="1" applyAlignment="1" applyProtection="1">
      <alignment horizontal="center" vertical="center"/>
      <protection locked="0"/>
    </xf>
    <xf numFmtId="177" fontId="31" fillId="0" borderId="15" xfId="0" applyNumberFormat="1" applyFont="1" applyFill="1" applyBorder="1" applyAlignment="1" applyProtection="1">
      <alignment horizontal="center" vertical="center"/>
      <protection locked="0"/>
    </xf>
    <xf numFmtId="0" fontId="15" fillId="3" borderId="3" xfId="0" applyFont="1" applyFill="1" applyBorder="1" applyAlignment="1">
      <alignment horizontal="center" vertical="center" textRotation="255" wrapText="1"/>
    </xf>
    <xf numFmtId="182" fontId="3" fillId="0" borderId="11" xfId="0" applyNumberFormat="1" applyFont="1" applyFill="1" applyBorder="1" applyAlignment="1" applyProtection="1">
      <alignment horizontal="right" vertical="center" wrapText="1"/>
      <protection locked="0"/>
    </xf>
    <xf numFmtId="176" fontId="3" fillId="5" borderId="11" xfId="0" applyNumberFormat="1" applyFont="1" applyFill="1" applyBorder="1" applyAlignment="1" applyProtection="1">
      <alignment horizontal="right" vertical="center" wrapText="1"/>
      <protection locked="0"/>
    </xf>
    <xf numFmtId="176" fontId="0" fillId="0" borderId="11" xfId="0" applyNumberFormat="1" applyFont="1" applyFill="1" applyBorder="1" applyAlignment="1" applyProtection="1">
      <alignment horizontal="left" vertical="center" wrapText="1"/>
      <protection locked="0"/>
    </xf>
    <xf numFmtId="176" fontId="3" fillId="0"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9"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0" fontId="0" fillId="0" borderId="92"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93" xfId="0" applyFont="1" applyFill="1" applyBorder="1" applyAlignment="1" applyProtection="1">
      <alignment horizontal="left" vertical="center" wrapText="1"/>
      <protection locked="0"/>
    </xf>
    <xf numFmtId="0" fontId="0" fillId="0" borderId="95"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xf>
    <xf numFmtId="0" fontId="0" fillId="5" borderId="11" xfId="0" applyFont="1" applyFill="1" applyBorder="1" applyAlignment="1" applyProtection="1">
      <alignment horizontal="left" vertical="center"/>
      <protection locked="0"/>
    </xf>
    <xf numFmtId="0" fontId="0" fillId="5" borderId="12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60"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72"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64"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1"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4"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7" xfId="0" applyFont="1" applyFill="1" applyBorder="1" applyAlignment="1">
      <alignment horizontal="center" vertical="center"/>
    </xf>
    <xf numFmtId="0" fontId="0" fillId="5" borderId="11"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center" vertical="center" wrapText="1"/>
    </xf>
    <xf numFmtId="0" fontId="0" fillId="5" borderId="90" xfId="0"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3" borderId="40"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5" borderId="11" xfId="0" applyFont="1" applyFill="1" applyBorder="1" applyAlignment="1" applyProtection="1">
      <alignment horizontal="right" vertical="center" wrapText="1"/>
      <protection locked="0"/>
    </xf>
    <xf numFmtId="0" fontId="3" fillId="5" borderId="11" xfId="0"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wrapText="1"/>
    </xf>
    <xf numFmtId="0" fontId="0" fillId="6" borderId="60" xfId="0" applyFont="1" applyFill="1" applyBorder="1" applyAlignment="1">
      <alignment horizontal="center" vertical="center" wrapText="1"/>
    </xf>
    <xf numFmtId="0" fontId="3" fillId="2" borderId="11" xfId="0" applyFont="1" applyFill="1" applyBorder="1" applyAlignment="1">
      <alignment horizontal="center"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5" xfId="0" applyFont="1" applyBorder="1" applyAlignment="1">
      <alignment horizontal="center" vertical="center"/>
    </xf>
    <xf numFmtId="177" fontId="0" fillId="0" borderId="124" xfId="0" applyNumberFormat="1" applyFont="1" applyFill="1" applyBorder="1" applyAlignment="1">
      <alignment horizontal="right" vertical="center"/>
    </xf>
    <xf numFmtId="177" fontId="0" fillId="0" borderId="125"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81" fontId="0" fillId="0" borderId="11" xfId="0" applyNumberFormat="1" applyFont="1" applyFill="1" applyBorder="1" applyAlignment="1" applyProtection="1">
      <alignment horizontal="center" vertical="center" wrapText="1"/>
      <protection locked="0"/>
    </xf>
    <xf numFmtId="181" fontId="3" fillId="0" borderId="11"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5" borderId="145" xfId="0" applyFont="1" applyFill="1" applyBorder="1" applyAlignment="1">
      <alignment horizontal="center" vertical="center"/>
    </xf>
    <xf numFmtId="0" fontId="0" fillId="5" borderId="132"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2" borderId="11" xfId="0" applyFont="1" applyFill="1" applyBorder="1" applyAlignment="1">
      <alignment vertical="center" wrapText="1"/>
    </xf>
    <xf numFmtId="0" fontId="0" fillId="0" borderId="11"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2" borderId="37"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6" borderId="122" xfId="0" applyFont="1" applyFill="1" applyBorder="1" applyAlignment="1">
      <alignment horizontal="center" vertical="center" wrapText="1"/>
    </xf>
    <xf numFmtId="0" fontId="13" fillId="6" borderId="127" xfId="0" applyFont="1" applyFill="1" applyBorder="1" applyAlignment="1">
      <alignment horizontal="center" vertical="center" wrapText="1"/>
    </xf>
    <xf numFmtId="0" fontId="8" fillId="2" borderId="108"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2" xfId="0" applyFont="1" applyFill="1" applyBorder="1" applyAlignment="1">
      <alignment horizontal="center" vertical="center" textRotation="255" wrapText="1"/>
    </xf>
    <xf numFmtId="0" fontId="0" fillId="0" borderId="10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0" fontId="0" fillId="0" borderId="11"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wrapText="1"/>
      <protection locked="0"/>
    </xf>
    <xf numFmtId="177" fontId="0" fillId="0" borderId="26" xfId="0" applyNumberFormat="1"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center" vertical="center" wrapText="1"/>
      <protection locked="0"/>
    </xf>
    <xf numFmtId="0" fontId="16" fillId="0" borderId="11" xfId="0" applyFont="1" applyFill="1" applyBorder="1" applyAlignment="1" applyProtection="1">
      <alignment horizontal="left" vertical="center" wrapText="1"/>
      <protection locked="0"/>
    </xf>
    <xf numFmtId="0" fontId="0" fillId="0" borderId="7" xfId="0" applyFont="1" applyBorder="1" applyAlignment="1" applyProtection="1">
      <alignment horizontal="center" vertical="center"/>
      <protection locked="0"/>
    </xf>
    <xf numFmtId="179" fontId="0" fillId="0" borderId="7" xfId="0" applyNumberFormat="1" applyFont="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0" xfId="0" applyFont="1" applyFill="1" applyBorder="1" applyAlignment="1">
      <alignment horizontal="center" vertical="center"/>
    </xf>
    <xf numFmtId="178" fontId="0" fillId="0" borderId="7" xfId="0" applyNumberFormat="1" applyFont="1" applyBorder="1" applyAlignment="1" applyProtection="1">
      <alignment horizontal="left" vertical="center"/>
      <protection locked="0"/>
    </xf>
    <xf numFmtId="177" fontId="0" fillId="0" borderId="12"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157" xfId="0" applyNumberFormat="1" applyFont="1" applyFill="1" applyBorder="1" applyAlignment="1" applyProtection="1">
      <alignment horizontal="center" vertical="center" shrinkToFit="1"/>
      <protection locked="0"/>
    </xf>
    <xf numFmtId="49" fontId="3" fillId="0" borderId="17" xfId="1" applyNumberFormat="1" applyFont="1" applyFill="1" applyBorder="1" applyAlignment="1" applyProtection="1">
      <alignment horizontal="left" vertical="center" wrapText="1" shrinkToFit="1"/>
      <protection locked="0"/>
    </xf>
    <xf numFmtId="49" fontId="3" fillId="0" borderId="17" xfId="0" applyNumberFormat="1" applyFont="1" applyBorder="1" applyAlignment="1" applyProtection="1">
      <alignment horizontal="left" vertical="center" wrapText="1" shrinkToFit="1"/>
      <protection locked="0"/>
    </xf>
    <xf numFmtId="49" fontId="3" fillId="0" borderId="30" xfId="0" applyNumberFormat="1" applyFont="1" applyBorder="1" applyAlignment="1" applyProtection="1">
      <alignment horizontal="left" vertical="center" wrapText="1" shrinkToFi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9"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0" fillId="3" borderId="11" xfId="0" applyFill="1" applyBorder="1" applyAlignment="1">
      <alignment horizontal="center" vertical="center" wrapText="1"/>
    </xf>
    <xf numFmtId="0" fontId="0" fillId="3" borderId="1" xfId="0" applyFont="1" applyFill="1" applyBorder="1" applyAlignment="1">
      <alignment horizontal="center" vertical="center"/>
    </xf>
    <xf numFmtId="0" fontId="0" fillId="3" borderId="144" xfId="0" applyFont="1" applyFill="1" applyBorder="1" applyAlignment="1">
      <alignment horizontal="center" vertical="center"/>
    </xf>
    <xf numFmtId="177" fontId="0" fillId="0" borderId="123" xfId="0" applyNumberFormat="1" applyFont="1" applyFill="1" applyBorder="1" applyAlignment="1" applyProtection="1">
      <alignment horizontal="right" vertical="center"/>
      <protection locked="0"/>
    </xf>
    <xf numFmtId="0" fontId="0" fillId="3" borderId="32"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5" borderId="25"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0" fontId="0" fillId="3" borderId="128" xfId="0" applyFont="1" applyFill="1" applyBorder="1" applyAlignment="1">
      <alignment horizontal="center" vertical="center"/>
    </xf>
    <xf numFmtId="0" fontId="15" fillId="2" borderId="43" xfId="0" applyFont="1" applyFill="1" applyBorder="1" applyAlignment="1">
      <alignment horizontal="center" vertical="center" textRotation="255" wrapText="1"/>
    </xf>
    <xf numFmtId="0" fontId="15" fillId="2" borderId="60"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7"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6"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9" fillId="0" borderId="83" xfId="0" applyFont="1" applyFill="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6" xfId="0" applyFont="1" applyFill="1" applyBorder="1" applyAlignment="1">
      <alignment vertical="center" wrapText="1"/>
    </xf>
    <xf numFmtId="0" fontId="0" fillId="5" borderId="107" xfId="0" applyFont="1" applyFill="1" applyBorder="1" applyAlignment="1">
      <alignment vertical="center" wrapText="1"/>
    </xf>
    <xf numFmtId="0" fontId="0" fillId="5" borderId="13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3"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0" fillId="0" borderId="64" xfId="1" applyFont="1" applyFill="1" applyBorder="1" applyAlignment="1" applyProtection="1">
      <alignment horizontal="left" vertical="center" wrapText="1"/>
      <protection locked="0"/>
    </xf>
    <xf numFmtId="0" fontId="3" fillId="0" borderId="17" xfId="1" applyFont="1" applyFill="1" applyBorder="1" applyAlignment="1" applyProtection="1">
      <alignment horizontal="left" vertical="center" wrapText="1"/>
      <protection locked="0"/>
    </xf>
    <xf numFmtId="0" fontId="3" fillId="0" borderId="30" xfId="1" applyFont="1" applyFill="1" applyBorder="1" applyAlignment="1" applyProtection="1">
      <alignment horizontal="left" vertical="center"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6"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7"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64" xfId="0" applyFont="1" applyFill="1" applyBorder="1" applyAlignment="1">
      <alignment horizontal="center" vertical="center"/>
    </xf>
    <xf numFmtId="0" fontId="28" fillId="6" borderId="121" xfId="0" applyFont="1" applyFill="1" applyBorder="1" applyAlignment="1">
      <alignment horizontal="left" vertical="center" wrapTex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1" xfId="0" applyNumberFormat="1" applyFont="1" applyFill="1" applyBorder="1" applyAlignment="1" applyProtection="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3" fillId="0" borderId="11" xfId="0" applyFont="1" applyBorder="1" applyAlignment="1">
      <alignment horizontal="center" vertical="center"/>
    </xf>
    <xf numFmtId="177" fontId="0" fillId="0" borderId="33" xfId="0" applyNumberFormat="1" applyFont="1" applyFill="1" applyBorder="1" applyAlignment="1" applyProtection="1">
      <alignment horizontal="right"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0"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6" xfId="0" applyNumberFormat="1" applyFont="1" applyFill="1" applyBorder="1" applyAlignment="1" applyProtection="1">
      <alignment horizontal="right" vertical="center"/>
      <protection locked="0"/>
    </xf>
    <xf numFmtId="177" fontId="0" fillId="0" borderId="97" xfId="0" applyNumberFormat="1" applyFont="1" applyFill="1" applyBorder="1" applyAlignment="1" applyProtection="1">
      <alignment horizontal="right" vertical="center"/>
      <protection locked="0"/>
    </xf>
    <xf numFmtId="0" fontId="11" fillId="4" borderId="11" xfId="0" applyFont="1" applyFill="1" applyBorder="1" applyAlignment="1">
      <alignment horizontal="center" vertical="center"/>
    </xf>
    <xf numFmtId="0" fontId="0" fillId="0" borderId="79" xfId="0" applyFont="1" applyBorder="1" applyAlignment="1" applyProtection="1">
      <alignment horizontal="center" vertical="center" wrapText="1"/>
      <protection locked="0"/>
    </xf>
    <xf numFmtId="0" fontId="3" fillId="0" borderId="70"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0" xfId="0" applyFont="1" applyFill="1" applyBorder="1" applyAlignment="1">
      <alignment horizontal="center" vertical="center"/>
    </xf>
    <xf numFmtId="0" fontId="0" fillId="4" borderId="43"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60" xfId="0" applyFont="1" applyFill="1" applyBorder="1" applyAlignment="1">
      <alignment horizontal="center" vertical="center"/>
    </xf>
    <xf numFmtId="0" fontId="0" fillId="4" borderId="150" xfId="0" applyFont="1" applyFill="1" applyBorder="1" applyAlignment="1">
      <alignment horizontal="center" vertical="center"/>
    </xf>
    <xf numFmtId="0" fontId="0" fillId="4" borderId="151" xfId="0" applyFont="1" applyFill="1" applyBorder="1" applyAlignment="1">
      <alignment horizontal="center" vertical="center"/>
    </xf>
    <xf numFmtId="0" fontId="0" fillId="3" borderId="60" xfId="0" applyFont="1" applyFill="1" applyBorder="1" applyAlignment="1">
      <alignment horizontal="center" vertical="center"/>
    </xf>
    <xf numFmtId="0" fontId="0" fillId="5" borderId="71"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3" borderId="72" xfId="0" applyFont="1" applyFill="1" applyBorder="1" applyAlignment="1">
      <alignment horizontal="center" vertical="center"/>
    </xf>
    <xf numFmtId="0" fontId="11" fillId="3" borderId="139" xfId="0" applyFont="1" applyFill="1" applyBorder="1" applyAlignment="1">
      <alignment horizontal="center" vertical="center"/>
    </xf>
    <xf numFmtId="0" fontId="11" fillId="3" borderId="140" xfId="0" applyFont="1" applyFill="1" applyBorder="1" applyAlignment="1">
      <alignment horizontal="center"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141" xfId="0" applyFont="1" applyFill="1" applyBorder="1" applyAlignment="1" applyProtection="1">
      <alignment horizontal="center" vertical="center"/>
      <protection locked="0"/>
    </xf>
    <xf numFmtId="0" fontId="0" fillId="5" borderId="142" xfId="0" applyFont="1" applyFill="1" applyBorder="1" applyAlignment="1" applyProtection="1">
      <alignment horizontal="center" vertical="center"/>
      <protection locked="0"/>
    </xf>
    <xf numFmtId="0" fontId="0" fillId="5" borderId="143" xfId="0"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177" fontId="32" fillId="0" borderId="13" xfId="0" applyNumberFormat="1" applyFont="1" applyFill="1" applyBorder="1" applyAlignment="1" applyProtection="1">
      <alignment horizontal="center" vertical="center"/>
      <protection locked="0"/>
    </xf>
    <xf numFmtId="177" fontId="32" fillId="0" borderId="14" xfId="0" applyNumberFormat="1" applyFont="1" applyFill="1" applyBorder="1" applyAlignment="1" applyProtection="1">
      <alignment horizontal="center" vertical="center"/>
      <protection locked="0"/>
    </xf>
    <xf numFmtId="177" fontId="32" fillId="0" borderId="15" xfId="0" applyNumberFormat="1"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154" xfId="0" applyFont="1" applyFill="1" applyBorder="1" applyAlignment="1" applyProtection="1">
      <alignment horizontal="center" vertical="center"/>
      <protection locked="0"/>
    </xf>
    <xf numFmtId="0" fontId="0" fillId="5" borderId="15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5" borderId="11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30" fillId="5" borderId="74" xfId="0" applyFont="1" applyFill="1" applyBorder="1" applyAlignment="1" applyProtection="1">
      <alignment horizontal="left" vertical="center" wrapText="1"/>
      <protection locked="0"/>
    </xf>
    <xf numFmtId="0" fontId="30" fillId="5" borderId="75" xfId="0" applyFont="1" applyFill="1" applyBorder="1" applyAlignment="1" applyProtection="1">
      <alignment horizontal="left" vertical="center" wrapText="1"/>
      <protection locked="0"/>
    </xf>
    <xf numFmtId="0" fontId="30" fillId="5" borderId="100" xfId="0" applyFont="1" applyFill="1" applyBorder="1" applyAlignment="1" applyProtection="1">
      <alignment horizontal="left" vertical="center" wrapText="1"/>
      <protection locked="0"/>
    </xf>
    <xf numFmtId="0" fontId="20" fillId="5" borderId="71"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96"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37"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46"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6" fillId="5" borderId="14" xfId="0" applyFont="1" applyFill="1" applyBorder="1" applyAlignment="1" applyProtection="1">
      <alignment horizontal="left" vertical="center"/>
      <protection locked="0"/>
    </xf>
    <xf numFmtId="0" fontId="16" fillId="5" borderId="96" xfId="0" applyFont="1" applyFill="1" applyBorder="1" applyAlignment="1" applyProtection="1">
      <alignment horizontal="left" vertical="center"/>
      <protection locked="0"/>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101"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96" xfId="0" applyFont="1" applyFill="1" applyBorder="1" applyAlignment="1">
      <alignment horizontal="center" vertical="center" wrapText="1"/>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1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3"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177" fontId="0" fillId="0" borderId="90" xfId="0" applyNumberFormat="1" applyFont="1" applyFill="1" applyBorder="1" applyAlignment="1">
      <alignment horizontal="right"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7" fillId="0" borderId="7" xfId="0" applyFont="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2" borderId="33" xfId="0" applyFont="1" applyFill="1" applyBorder="1" applyAlignment="1">
      <alignment horizontal="center" vertical="center"/>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0" borderId="43" xfId="0" applyFont="1" applyFill="1" applyBorder="1" applyAlignment="1" applyProtection="1">
      <alignment vertical="center" textRotation="255"/>
      <protection locked="0"/>
    </xf>
    <xf numFmtId="0" fontId="0" fillId="0" borderId="40" xfId="0" applyFont="1" applyBorder="1" applyAlignment="1" applyProtection="1">
      <alignment vertical="center" textRotation="255"/>
      <protection locked="0"/>
    </xf>
    <xf numFmtId="0" fontId="0" fillId="0" borderId="130" xfId="0" applyFont="1" applyBorder="1" applyAlignment="1" applyProtection="1">
      <alignment vertical="center" textRotation="255"/>
      <protection locked="0"/>
    </xf>
    <xf numFmtId="0" fontId="3" fillId="5" borderId="11"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11" xfId="0" applyFont="1" applyFill="1" applyBorder="1" applyAlignment="1" applyProtection="1">
      <alignment horizontal="center" vertical="center" wrapText="1" shrinkToFi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151" xfId="0" applyFont="1" applyBorder="1" applyAlignment="1" applyProtection="1">
      <alignment horizontal="left" vertical="center"/>
      <protection locked="0"/>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4" xfId="0" applyFont="1" applyFill="1" applyBorder="1" applyAlignment="1">
      <alignment horizontal="left" vertical="center"/>
    </xf>
    <xf numFmtId="0" fontId="0" fillId="5" borderId="17" xfId="0" applyFont="1" applyFill="1" applyBorder="1" applyAlignment="1">
      <alignment horizontal="left" vertical="center"/>
    </xf>
    <xf numFmtId="0" fontId="0" fillId="5" borderId="18" xfId="0" applyFont="1" applyFill="1" applyBorder="1" applyAlignment="1">
      <alignment horizontal="left" vertical="center"/>
    </xf>
    <xf numFmtId="0" fontId="17" fillId="3" borderId="147" xfId="0" applyFont="1" applyFill="1" applyBorder="1" applyAlignment="1">
      <alignment horizontal="center" vertical="center"/>
    </xf>
    <xf numFmtId="0" fontId="4" fillId="3" borderId="148" xfId="0" applyFont="1" applyFill="1" applyBorder="1" applyAlignment="1">
      <alignment horizontal="center" vertical="center"/>
    </xf>
    <xf numFmtId="0" fontId="4" fillId="3" borderId="149"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58"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32" fillId="0" borderId="74" xfId="0" applyFont="1" applyFill="1" applyBorder="1" applyAlignment="1" applyProtection="1">
      <alignment horizontal="left" vertical="center" wrapText="1"/>
      <protection locked="0"/>
    </xf>
    <xf numFmtId="0" fontId="32" fillId="0" borderId="75" xfId="0" applyFont="1" applyBorder="1" applyAlignment="1" applyProtection="1">
      <alignment horizontal="left" vertical="center" wrapText="1"/>
      <protection locked="0"/>
    </xf>
    <xf numFmtId="0" fontId="32" fillId="0" borderId="100" xfId="0" applyFont="1" applyBorder="1" applyAlignment="1" applyProtection="1">
      <alignment horizontal="left" vertical="center" wrapText="1"/>
      <protection locked="0"/>
    </xf>
    <xf numFmtId="0" fontId="0" fillId="0" borderId="131"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3" fillId="5" borderId="151" xfId="0" applyFont="1" applyFill="1" applyBorder="1" applyAlignment="1" applyProtection="1">
      <alignment horizontal="left" vertical="center"/>
      <protection locked="0"/>
    </xf>
    <xf numFmtId="0" fontId="0" fillId="5" borderId="110"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73"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1" fillId="2" borderId="127" xfId="0" applyFont="1" applyFill="1" applyBorder="1" applyAlignment="1">
      <alignment horizontal="center" vertical="center" shrinkToFit="1"/>
    </xf>
    <xf numFmtId="0" fontId="11" fillId="2" borderId="129" xfId="0" applyFont="1" applyFill="1" applyBorder="1" applyAlignment="1">
      <alignment horizontal="center" vertical="center" shrinkToFit="1"/>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70" xfId="0" applyFont="1" applyBorder="1" applyAlignment="1" applyProtection="1">
      <alignment horizontal="center" vertical="center" wrapText="1"/>
      <protection locked="0"/>
    </xf>
    <xf numFmtId="0" fontId="0" fillId="0" borderId="93" xfId="0" applyFont="1" applyBorder="1" applyAlignment="1" applyProtection="1">
      <alignment horizontal="center" vertical="center" wrapText="1"/>
      <protection locked="0"/>
    </xf>
    <xf numFmtId="0" fontId="20" fillId="5" borderId="71"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96" xfId="0" applyFont="1" applyFill="1" applyBorder="1" applyAlignment="1" applyProtection="1">
      <alignment horizontal="left" vertical="center" wrapText="1"/>
      <protection locked="0"/>
    </xf>
    <xf numFmtId="0" fontId="3" fillId="0" borderId="151" xfId="0" applyFont="1" applyFill="1" applyBorder="1" applyAlignment="1" applyProtection="1">
      <alignment horizontal="left" vertical="center"/>
      <protection locked="0"/>
    </xf>
    <xf numFmtId="177" fontId="0" fillId="0" borderId="11" xfId="0" applyNumberFormat="1" applyFont="1" applyFill="1" applyBorder="1" applyAlignment="1" applyProtection="1">
      <alignment horizontal="center" vertical="center" shrinkToFit="1"/>
      <protection locked="0"/>
    </xf>
    <xf numFmtId="177" fontId="0" fillId="0" borderId="128" xfId="0" applyNumberFormat="1" applyFont="1" applyFill="1" applyBorder="1" applyAlignment="1" applyProtection="1">
      <alignment horizontal="center" vertical="center" shrinkToFit="1"/>
      <protection locked="0"/>
    </xf>
    <xf numFmtId="0" fontId="20" fillId="5" borderId="78"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109"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16" fillId="5" borderId="20" xfId="0" applyFont="1" applyFill="1" applyBorder="1" applyAlignment="1" applyProtection="1">
      <alignment horizontal="left" vertical="center"/>
      <protection locked="0"/>
    </xf>
    <xf numFmtId="0" fontId="16" fillId="5" borderId="109" xfId="0" applyFont="1" applyFill="1" applyBorder="1" applyAlignment="1" applyProtection="1">
      <alignment horizontal="left" vertical="center"/>
      <protection locked="0"/>
    </xf>
    <xf numFmtId="0" fontId="0" fillId="4" borderId="34" xfId="0" applyFont="1" applyFill="1" applyBorder="1" applyAlignment="1">
      <alignment horizontal="center" vertical="center"/>
    </xf>
    <xf numFmtId="0" fontId="13" fillId="5" borderId="4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0" fontId="11" fillId="3" borderId="133" xfId="0" applyFont="1" applyFill="1" applyBorder="1" applyAlignment="1">
      <alignment horizontal="center" vertical="center" textRotation="255"/>
    </xf>
    <xf numFmtId="0" fontId="11" fillId="3" borderId="134" xfId="0" applyFont="1" applyFill="1" applyBorder="1" applyAlignment="1">
      <alignment horizontal="center" vertical="center" textRotation="255"/>
    </xf>
    <xf numFmtId="0" fontId="11" fillId="3" borderId="135" xfId="0" applyFont="1" applyFill="1" applyBorder="1" applyAlignment="1">
      <alignment horizontal="center" vertical="center" textRotation="255"/>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7" xfId="0" applyFont="1" applyBorder="1" applyAlignment="1">
      <alignment horizontal="center" vertical="center"/>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2" fillId="0" borderId="32"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6" fillId="2" borderId="39" xfId="0" applyFont="1" applyFill="1" applyBorder="1" applyAlignment="1">
      <alignment horizontal="center" vertical="center" wrapText="1" shrinkToFit="1"/>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4" xfId="0" applyFont="1" applyFill="1" applyBorder="1" applyAlignment="1">
      <alignment horizontal="center" vertical="center" shrinkToFit="1"/>
    </xf>
    <xf numFmtId="0" fontId="13" fillId="2" borderId="46"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7" xfId="0" applyFont="1" applyFill="1" applyBorder="1" applyAlignment="1">
      <alignment horizontal="center" vertical="center" wrapText="1"/>
    </xf>
    <xf numFmtId="177" fontId="32" fillId="0" borderId="98" xfId="0" applyNumberFormat="1" applyFont="1" applyFill="1" applyBorder="1" applyAlignment="1" applyProtection="1">
      <alignment horizontal="center" vertical="center"/>
    </xf>
    <xf numFmtId="177" fontId="32" fillId="0" borderId="75" xfId="0" applyNumberFormat="1" applyFont="1" applyFill="1" applyBorder="1" applyAlignment="1" applyProtection="1">
      <alignment horizontal="center" vertical="center"/>
    </xf>
    <xf numFmtId="177" fontId="32" fillId="0" borderId="99" xfId="0" applyNumberFormat="1" applyFont="1" applyFill="1" applyBorder="1" applyAlignment="1" applyProtection="1">
      <alignment horizontal="center" vertical="center"/>
    </xf>
    <xf numFmtId="177" fontId="0" fillId="0" borderId="98" xfId="0" applyNumberFormat="1" applyFont="1" applyFill="1" applyBorder="1" applyAlignment="1" applyProtection="1">
      <alignment horizontal="center" vertical="center"/>
    </xf>
    <xf numFmtId="177" fontId="0" fillId="0" borderId="75" xfId="0" applyNumberFormat="1" applyFont="1" applyFill="1" applyBorder="1" applyAlignment="1" applyProtection="1">
      <alignment horizontal="center" vertical="center"/>
    </xf>
    <xf numFmtId="177" fontId="0" fillId="0" borderId="99" xfId="0" applyNumberFormat="1" applyFont="1" applyFill="1" applyBorder="1" applyAlignment="1" applyProtection="1">
      <alignment horizontal="center" vertical="center"/>
    </xf>
    <xf numFmtId="0" fontId="13" fillId="3" borderId="43" xfId="0" applyFont="1" applyFill="1" applyBorder="1" applyAlignment="1" applyProtection="1">
      <alignment horizontal="center" vertical="center" wrapText="1"/>
    </xf>
    <xf numFmtId="0" fontId="13" fillId="3" borderId="40" xfId="0" applyFont="1" applyFill="1" applyBorder="1" applyAlignment="1" applyProtection="1">
      <alignment horizontal="center" vertical="center" wrapText="1"/>
    </xf>
    <xf numFmtId="0" fontId="13" fillId="3" borderId="44"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13" fillId="6" borderId="61"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32" xfId="1" applyFont="1" applyFill="1" applyBorder="1" applyAlignment="1" applyProtection="1">
      <alignment horizontal="left" vertical="center" wrapText="1"/>
      <protection locked="0"/>
    </xf>
    <xf numFmtId="0" fontId="3" fillId="0" borderId="25" xfId="1" applyFont="1" applyFill="1" applyBorder="1" applyAlignment="1" applyProtection="1">
      <alignment horizontal="left" vertical="center" wrapText="1"/>
      <protection locked="0"/>
    </xf>
    <xf numFmtId="0" fontId="3" fillId="0" borderId="33" xfId="1" applyFont="1" applyFill="1" applyBorder="1" applyAlignment="1" applyProtection="1">
      <alignment horizontal="left" vertical="center" wrapTex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6" fontId="16" fillId="0" borderId="11" xfId="0" applyNumberFormat="1" applyFont="1" applyFill="1" applyBorder="1" applyAlignment="1" applyProtection="1">
      <alignment horizontal="left" vertical="center" wrapText="1"/>
      <protection locked="0"/>
    </xf>
    <xf numFmtId="0" fontId="0" fillId="0" borderId="104" xfId="0" applyFont="1" applyFill="1" applyBorder="1" applyAlignment="1">
      <alignment horizontal="center" vertical="center"/>
    </xf>
    <xf numFmtId="0" fontId="0" fillId="0" borderId="105" xfId="0" applyFont="1" applyBorder="1" applyAlignment="1">
      <alignment horizontal="center" vertical="center"/>
    </xf>
    <xf numFmtId="177" fontId="0" fillId="5" borderId="25" xfId="0" applyNumberFormat="1" applyFont="1" applyFill="1" applyBorder="1" applyAlignment="1" applyProtection="1">
      <alignment horizontal="center" vertical="center" wrapText="1" shrinkToFit="1"/>
      <protection locked="0"/>
    </xf>
    <xf numFmtId="0" fontId="3" fillId="3" borderId="11" xfId="0" applyFont="1" applyFill="1" applyBorder="1" applyAlignment="1">
      <alignment horizontal="center" vertical="center" wrapText="1"/>
    </xf>
    <xf numFmtId="0" fontId="3" fillId="0" borderId="11" xfId="0" applyFont="1" applyBorder="1" applyAlignment="1">
      <alignment vertical="center" wrapText="1"/>
    </xf>
    <xf numFmtId="0" fontId="3"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6" fontId="11" fillId="0" borderId="11" xfId="0" applyNumberFormat="1" applyFont="1" applyFill="1" applyBorder="1" applyAlignment="1" applyProtection="1">
      <alignment horizontal="left" vertical="center" wrapText="1"/>
      <protection locked="0"/>
    </xf>
    <xf numFmtId="0" fontId="0" fillId="0" borderId="11" xfId="0" applyFont="1" applyFill="1" applyBorder="1" applyAlignment="1" applyProtection="1">
      <alignment horizontal="right" vertical="center" wrapText="1"/>
      <protection locked="0"/>
    </xf>
    <xf numFmtId="0" fontId="3" fillId="0" borderId="11" xfId="0" applyFont="1" applyFill="1" applyBorder="1" applyAlignment="1" applyProtection="1">
      <alignment horizontal="right" vertical="center" wrapText="1"/>
      <protection locked="0"/>
    </xf>
    <xf numFmtId="176" fontId="23" fillId="0" borderId="11" xfId="0" applyNumberFormat="1" applyFont="1" applyFill="1" applyBorder="1" applyAlignment="1" applyProtection="1">
      <alignment horizontal="left" vertical="center" wrapText="1"/>
      <protection locked="0"/>
    </xf>
    <xf numFmtId="183" fontId="3" fillId="0" borderId="11" xfId="0" applyNumberFormat="1" applyFont="1" applyFill="1" applyBorder="1" applyAlignment="1" applyProtection="1">
      <alignment horizontal="right" vertical="center" wrapText="1"/>
      <protection locked="0"/>
    </xf>
    <xf numFmtId="176" fontId="3" fillId="0" borderId="24" xfId="0" applyNumberFormat="1" applyFont="1" applyFill="1" applyBorder="1" applyAlignment="1" applyProtection="1">
      <alignment horizontal="left" vertical="center" wrapText="1"/>
      <protection locked="0"/>
    </xf>
    <xf numFmtId="176" fontId="3" fillId="0" borderId="25" xfId="0" applyNumberFormat="1" applyFont="1" applyFill="1" applyBorder="1" applyAlignment="1" applyProtection="1">
      <alignment horizontal="left" vertical="center" wrapText="1"/>
      <protection locked="0"/>
    </xf>
    <xf numFmtId="176" fontId="3" fillId="0" borderId="26" xfId="0" applyNumberFormat="1" applyFont="1" applyFill="1" applyBorder="1" applyAlignment="1" applyProtection="1">
      <alignment horizontal="left" vertical="center" wrapText="1"/>
      <protection locked="0"/>
    </xf>
    <xf numFmtId="0" fontId="0" fillId="5" borderId="24" xfId="0" applyFont="1" applyFill="1" applyBorder="1" applyAlignment="1" applyProtection="1">
      <alignment horizontal="right" vertical="center" wrapText="1"/>
      <protection locked="0"/>
    </xf>
    <xf numFmtId="0" fontId="0" fillId="5" borderId="25" xfId="0" applyFont="1" applyFill="1" applyBorder="1" applyAlignment="1" applyProtection="1">
      <alignment horizontal="right" vertical="center" wrapText="1"/>
      <protection locked="0"/>
    </xf>
    <xf numFmtId="0" fontId="0" fillId="5" borderId="26" xfId="0" applyFont="1" applyFill="1" applyBorder="1" applyAlignment="1" applyProtection="1">
      <alignment horizontal="right"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3" fillId="0" borderId="17" xfId="1" applyFont="1" applyFill="1" applyBorder="1" applyAlignment="1" applyProtection="1">
      <alignment horizontal="center"/>
    </xf>
    <xf numFmtId="0" fontId="11" fillId="0" borderId="24" xfId="1" applyFont="1" applyFill="1" applyBorder="1" applyAlignment="1" applyProtection="1">
      <alignment horizontal="left" vertical="center"/>
    </xf>
    <xf numFmtId="0" fontId="11" fillId="0" borderId="25" xfId="1" applyFont="1" applyFill="1" applyBorder="1" applyAlignment="1" applyProtection="1">
      <alignment horizontal="left" vertical="center"/>
    </xf>
    <xf numFmtId="0" fontId="11" fillId="0" borderId="26" xfId="1" applyFont="1" applyFill="1" applyBorder="1" applyAlignment="1" applyProtection="1">
      <alignment horizontal="left" vertical="center"/>
    </xf>
    <xf numFmtId="0" fontId="0" fillId="0" borderId="17" xfId="0" applyFont="1" applyBorder="1" applyAlignment="1">
      <alignment horizontal="center"/>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xf>
    <xf numFmtId="0" fontId="11" fillId="0" borderId="26" xfId="1" applyFont="1" applyFill="1" applyBorder="1" applyAlignment="1" applyProtection="1">
      <alignment horizontal="center" vertical="center"/>
    </xf>
    <xf numFmtId="0" fontId="0" fillId="0" borderId="17" xfId="0" applyBorder="1" applyAlignment="1">
      <alignment horizontal="center"/>
    </xf>
    <xf numFmtId="0" fontId="11" fillId="0" borderId="24" xfId="1" applyFont="1" applyFill="1" applyBorder="1" applyAlignment="1" applyProtection="1">
      <alignment horizontal="left" vertical="center" wrapText="1"/>
    </xf>
    <xf numFmtId="0" fontId="11" fillId="0" borderId="25" xfId="1" applyFont="1" applyFill="1" applyBorder="1" applyAlignment="1" applyProtection="1">
      <alignment horizontal="left" vertical="center" wrapText="1"/>
    </xf>
    <xf numFmtId="0" fontId="11" fillId="0" borderId="26" xfId="1" applyFont="1" applyFill="1" applyBorder="1" applyAlignment="1" applyProtection="1">
      <alignment horizontal="left" vertical="center" wrapText="1"/>
    </xf>
    <xf numFmtId="0" fontId="11" fillId="0" borderId="17" xfId="1" applyFont="1" applyFill="1" applyBorder="1" applyAlignment="1" applyProtection="1">
      <alignment horizontal="center"/>
    </xf>
    <xf numFmtId="0" fontId="11" fillId="0" borderId="40" xfId="1" applyFont="1" applyFill="1" applyBorder="1" applyAlignment="1" applyProtection="1">
      <alignment horizontal="left" vertical="top" wrapText="1"/>
    </xf>
    <xf numFmtId="0" fontId="11" fillId="0" borderId="11" xfId="0" applyFont="1" applyFill="1" applyBorder="1" applyAlignment="1" applyProtection="1">
      <alignment horizontal="left" vertical="center" wrapText="1"/>
      <protection locked="0"/>
    </xf>
    <xf numFmtId="176" fontId="16" fillId="0" borderId="24" xfId="0" applyNumberFormat="1" applyFont="1" applyFill="1" applyBorder="1" applyAlignment="1" applyProtection="1">
      <alignment horizontal="left" vertical="center" wrapText="1"/>
      <protection locked="0"/>
    </xf>
    <xf numFmtId="176" fontId="16" fillId="0" borderId="25" xfId="0" applyNumberFormat="1" applyFont="1" applyFill="1" applyBorder="1" applyAlignment="1" applyProtection="1">
      <alignment horizontal="left" vertical="center" wrapText="1"/>
      <protection locked="0"/>
    </xf>
    <xf numFmtId="176" fontId="16" fillId="0" borderId="26" xfId="0" applyNumberFormat="1" applyFont="1" applyFill="1" applyBorder="1" applyAlignment="1" applyProtection="1">
      <alignment horizontal="left" vertical="center" wrapText="1"/>
      <protection locked="0"/>
    </xf>
    <xf numFmtId="0" fontId="32" fillId="0" borderId="11" xfId="0" applyFont="1" applyFill="1" applyBorder="1" applyAlignment="1" applyProtection="1">
      <alignment horizontal="left" vertical="center"/>
      <protection locked="0"/>
    </xf>
    <xf numFmtId="181" fontId="32" fillId="0" borderId="11"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4">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31</xdr:row>
          <xdr:rowOff>38100</xdr:rowOff>
        </xdr:from>
        <xdr:to>
          <xdr:col>48</xdr:col>
          <xdr:colOff>0</xdr:colOff>
          <xdr:row>31</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215</xdr:row>
          <xdr:rowOff>38100</xdr:rowOff>
        </xdr:from>
        <xdr:to>
          <xdr:col>44</xdr:col>
          <xdr:colOff>38100</xdr:colOff>
          <xdr:row>215</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270</xdr:row>
          <xdr:rowOff>38100</xdr:rowOff>
        </xdr:from>
        <xdr:to>
          <xdr:col>44</xdr:col>
          <xdr:colOff>38100</xdr:colOff>
          <xdr:row>270</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twoCellAnchor>
    <xdr:from>
      <xdr:col>13</xdr:col>
      <xdr:colOff>20955</xdr:colOff>
      <xdr:row>127</xdr:row>
      <xdr:rowOff>201930</xdr:rowOff>
    </xdr:from>
    <xdr:to>
      <xdr:col>25</xdr:col>
      <xdr:colOff>110492</xdr:colOff>
      <xdr:row>130</xdr:row>
      <xdr:rowOff>314395</xdr:rowOff>
    </xdr:to>
    <xdr:cxnSp macro="">
      <xdr:nvCxnSpPr>
        <xdr:cNvPr id="7" name="カギ線コネクタ 6"/>
        <xdr:cNvCxnSpPr/>
      </xdr:nvCxnSpPr>
      <xdr:spPr>
        <a:xfrm flipV="1">
          <a:off x="2621280" y="47731680"/>
          <a:ext cx="2489837" cy="2112715"/>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50165</xdr:colOff>
      <xdr:row>130</xdr:row>
      <xdr:rowOff>316230</xdr:rowOff>
    </xdr:from>
    <xdr:to>
      <xdr:col>25</xdr:col>
      <xdr:colOff>93311</xdr:colOff>
      <xdr:row>130</xdr:row>
      <xdr:rowOff>316231</xdr:rowOff>
    </xdr:to>
    <xdr:cxnSp macro="">
      <xdr:nvCxnSpPr>
        <xdr:cNvPr id="8" name="カギ線コネクタ 7"/>
        <xdr:cNvCxnSpPr/>
      </xdr:nvCxnSpPr>
      <xdr:spPr>
        <a:xfrm flipV="1">
          <a:off x="3850640" y="49846230"/>
          <a:ext cx="1243296" cy="1"/>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51435</xdr:colOff>
      <xdr:row>133</xdr:row>
      <xdr:rowOff>381000</xdr:rowOff>
    </xdr:from>
    <xdr:to>
      <xdr:col>25</xdr:col>
      <xdr:colOff>123969</xdr:colOff>
      <xdr:row>133</xdr:row>
      <xdr:rowOff>382588</xdr:rowOff>
    </xdr:to>
    <xdr:cxnSp macro="">
      <xdr:nvCxnSpPr>
        <xdr:cNvPr id="9" name="直線矢印コネクタ 8"/>
        <xdr:cNvCxnSpPr/>
      </xdr:nvCxnSpPr>
      <xdr:spPr>
        <a:xfrm>
          <a:off x="3851910" y="51911250"/>
          <a:ext cx="1272684" cy="1588"/>
        </a:xfrm>
        <a:prstGeom prst="straightConnector1">
          <a:avLst/>
        </a:prstGeom>
        <a:ln>
          <a:no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53340</xdr:colOff>
      <xdr:row>136</xdr:row>
      <xdr:rowOff>314325</xdr:rowOff>
    </xdr:from>
    <xdr:to>
      <xdr:col>25</xdr:col>
      <xdr:colOff>135392</xdr:colOff>
      <xdr:row>136</xdr:row>
      <xdr:rowOff>315913</xdr:rowOff>
    </xdr:to>
    <xdr:cxnSp macro="">
      <xdr:nvCxnSpPr>
        <xdr:cNvPr id="10" name="直線矢印コネクタ 9"/>
        <xdr:cNvCxnSpPr/>
      </xdr:nvCxnSpPr>
      <xdr:spPr>
        <a:xfrm>
          <a:off x="3853815" y="53844825"/>
          <a:ext cx="1282202"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69215</xdr:colOff>
      <xdr:row>133</xdr:row>
      <xdr:rowOff>311785</xdr:rowOff>
    </xdr:from>
    <xdr:to>
      <xdr:col>25</xdr:col>
      <xdr:colOff>141594</xdr:colOff>
      <xdr:row>133</xdr:row>
      <xdr:rowOff>314961</xdr:rowOff>
    </xdr:to>
    <xdr:cxnSp macro="">
      <xdr:nvCxnSpPr>
        <xdr:cNvPr id="11" name="直線矢印コネクタ 10"/>
        <xdr:cNvCxnSpPr/>
      </xdr:nvCxnSpPr>
      <xdr:spPr>
        <a:xfrm>
          <a:off x="3869690" y="51842035"/>
          <a:ext cx="1272529" cy="317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40005</xdr:colOff>
      <xdr:row>139</xdr:row>
      <xdr:rowOff>365125</xdr:rowOff>
    </xdr:from>
    <xdr:to>
      <xdr:col>25</xdr:col>
      <xdr:colOff>119988</xdr:colOff>
      <xdr:row>139</xdr:row>
      <xdr:rowOff>366713</xdr:rowOff>
    </xdr:to>
    <xdr:cxnSp macro="">
      <xdr:nvCxnSpPr>
        <xdr:cNvPr id="12" name="直線矢印コネクタ 11"/>
        <xdr:cNvCxnSpPr/>
      </xdr:nvCxnSpPr>
      <xdr:spPr>
        <a:xfrm>
          <a:off x="3840480" y="55895875"/>
          <a:ext cx="1280133"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48714</xdr:colOff>
      <xdr:row>130</xdr:row>
      <xdr:rowOff>312964</xdr:rowOff>
    </xdr:from>
    <xdr:to>
      <xdr:col>19</xdr:col>
      <xdr:colOff>62321</xdr:colOff>
      <xdr:row>139</xdr:row>
      <xdr:rowOff>408214</xdr:rowOff>
    </xdr:to>
    <xdr:cxnSp macro="">
      <xdr:nvCxnSpPr>
        <xdr:cNvPr id="13" name="直線コネクタ 12"/>
        <xdr:cNvCxnSpPr/>
      </xdr:nvCxnSpPr>
      <xdr:spPr>
        <a:xfrm flipH="1">
          <a:off x="3849189" y="49842964"/>
          <a:ext cx="13607" cy="6096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284"/>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69" t="s">
        <v>0</v>
      </c>
      <c r="AK2" s="569"/>
      <c r="AL2" s="569"/>
      <c r="AM2" s="569"/>
      <c r="AN2" s="569"/>
      <c r="AO2" s="569"/>
      <c r="AP2" s="569"/>
      <c r="AQ2" s="290"/>
      <c r="AR2" s="290"/>
      <c r="AS2" s="43"/>
      <c r="AT2" s="291">
        <v>4</v>
      </c>
      <c r="AU2" s="291"/>
      <c r="AV2" s="44" t="str">
        <f>IF(AW2="", "", "-")</f>
        <v/>
      </c>
      <c r="AW2" s="294"/>
      <c r="AX2" s="294"/>
    </row>
    <row r="3" spans="1:50" ht="21" customHeight="1" thickBot="1" x14ac:dyDescent="0.2">
      <c r="A3" s="268" t="s">
        <v>311</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3" t="s">
        <v>73</v>
      </c>
      <c r="AJ3" s="270" t="s">
        <v>400</v>
      </c>
      <c r="AK3" s="270"/>
      <c r="AL3" s="270"/>
      <c r="AM3" s="270"/>
      <c r="AN3" s="270"/>
      <c r="AO3" s="270"/>
      <c r="AP3" s="270"/>
      <c r="AQ3" s="270"/>
      <c r="AR3" s="270"/>
      <c r="AS3" s="270"/>
      <c r="AT3" s="270"/>
      <c r="AU3" s="270"/>
      <c r="AV3" s="270"/>
      <c r="AW3" s="270"/>
      <c r="AX3" s="24" t="s">
        <v>74</v>
      </c>
    </row>
    <row r="4" spans="1:50" ht="30" customHeight="1" x14ac:dyDescent="0.15">
      <c r="A4" s="594" t="s">
        <v>29</v>
      </c>
      <c r="B4" s="595"/>
      <c r="C4" s="595"/>
      <c r="D4" s="595"/>
      <c r="E4" s="595"/>
      <c r="F4" s="595"/>
      <c r="G4" s="570" t="s">
        <v>475</v>
      </c>
      <c r="H4" s="571"/>
      <c r="I4" s="571"/>
      <c r="J4" s="571"/>
      <c r="K4" s="571"/>
      <c r="L4" s="571"/>
      <c r="M4" s="571"/>
      <c r="N4" s="571"/>
      <c r="O4" s="571"/>
      <c r="P4" s="571"/>
      <c r="Q4" s="571"/>
      <c r="R4" s="571"/>
      <c r="S4" s="571"/>
      <c r="T4" s="571"/>
      <c r="U4" s="571"/>
      <c r="V4" s="571"/>
      <c r="W4" s="571"/>
      <c r="X4" s="571"/>
      <c r="Y4" s="572" t="s">
        <v>1</v>
      </c>
      <c r="Z4" s="573"/>
      <c r="AA4" s="573"/>
      <c r="AB4" s="573"/>
      <c r="AC4" s="573"/>
      <c r="AD4" s="574"/>
      <c r="AE4" s="575" t="s">
        <v>476</v>
      </c>
      <c r="AF4" s="576"/>
      <c r="AG4" s="576"/>
      <c r="AH4" s="576"/>
      <c r="AI4" s="576"/>
      <c r="AJ4" s="576"/>
      <c r="AK4" s="576"/>
      <c r="AL4" s="576"/>
      <c r="AM4" s="576"/>
      <c r="AN4" s="576"/>
      <c r="AO4" s="576"/>
      <c r="AP4" s="577"/>
      <c r="AQ4" s="578" t="s">
        <v>2</v>
      </c>
      <c r="AR4" s="573"/>
      <c r="AS4" s="573"/>
      <c r="AT4" s="573"/>
      <c r="AU4" s="573"/>
      <c r="AV4" s="573"/>
      <c r="AW4" s="573"/>
      <c r="AX4" s="579"/>
    </row>
    <row r="5" spans="1:50" ht="30" customHeight="1" x14ac:dyDescent="0.15">
      <c r="A5" s="580" t="s">
        <v>76</v>
      </c>
      <c r="B5" s="581"/>
      <c r="C5" s="581"/>
      <c r="D5" s="581"/>
      <c r="E5" s="581"/>
      <c r="F5" s="582"/>
      <c r="G5" s="359" t="s">
        <v>477</v>
      </c>
      <c r="H5" s="360"/>
      <c r="I5" s="360"/>
      <c r="J5" s="360"/>
      <c r="K5" s="360"/>
      <c r="L5" s="360"/>
      <c r="M5" s="361" t="s">
        <v>75</v>
      </c>
      <c r="N5" s="362"/>
      <c r="O5" s="362"/>
      <c r="P5" s="362"/>
      <c r="Q5" s="362"/>
      <c r="R5" s="363"/>
      <c r="S5" s="364" t="s">
        <v>478</v>
      </c>
      <c r="T5" s="360"/>
      <c r="U5" s="360"/>
      <c r="V5" s="360"/>
      <c r="W5" s="360"/>
      <c r="X5" s="365"/>
      <c r="Y5" s="586" t="s">
        <v>3</v>
      </c>
      <c r="Z5" s="587"/>
      <c r="AA5" s="587"/>
      <c r="AB5" s="587"/>
      <c r="AC5" s="587"/>
      <c r="AD5" s="588"/>
      <c r="AE5" s="589" t="s">
        <v>479</v>
      </c>
      <c r="AF5" s="589"/>
      <c r="AG5" s="589"/>
      <c r="AH5" s="589"/>
      <c r="AI5" s="589"/>
      <c r="AJ5" s="589"/>
      <c r="AK5" s="589"/>
      <c r="AL5" s="589"/>
      <c r="AM5" s="589"/>
      <c r="AN5" s="589"/>
      <c r="AO5" s="589"/>
      <c r="AP5" s="590"/>
      <c r="AQ5" s="591" t="s">
        <v>480</v>
      </c>
      <c r="AR5" s="592"/>
      <c r="AS5" s="592"/>
      <c r="AT5" s="592"/>
      <c r="AU5" s="592"/>
      <c r="AV5" s="592"/>
      <c r="AW5" s="592"/>
      <c r="AX5" s="593"/>
    </row>
    <row r="6" spans="1:50" ht="39" customHeight="1" x14ac:dyDescent="0.15">
      <c r="A6" s="596" t="s">
        <v>4</v>
      </c>
      <c r="B6" s="597"/>
      <c r="C6" s="597"/>
      <c r="D6" s="597"/>
      <c r="E6" s="597"/>
      <c r="F6" s="597"/>
      <c r="G6" s="735" t="s">
        <v>197</v>
      </c>
      <c r="H6" s="736"/>
      <c r="I6" s="736"/>
      <c r="J6" s="736"/>
      <c r="K6" s="736"/>
      <c r="L6" s="736"/>
      <c r="M6" s="736"/>
      <c r="N6" s="736"/>
      <c r="O6" s="736"/>
      <c r="P6" s="736"/>
      <c r="Q6" s="736"/>
      <c r="R6" s="736"/>
      <c r="S6" s="736"/>
      <c r="T6" s="736"/>
      <c r="U6" s="736"/>
      <c r="V6" s="736"/>
      <c r="W6" s="736"/>
      <c r="X6" s="736"/>
      <c r="Y6" s="736"/>
      <c r="Z6" s="736"/>
      <c r="AA6" s="736"/>
      <c r="AB6" s="736"/>
      <c r="AC6" s="736"/>
      <c r="AD6" s="736"/>
      <c r="AE6" s="736"/>
      <c r="AF6" s="736"/>
      <c r="AG6" s="736"/>
      <c r="AH6" s="736"/>
      <c r="AI6" s="736"/>
      <c r="AJ6" s="736"/>
      <c r="AK6" s="736"/>
      <c r="AL6" s="736"/>
      <c r="AM6" s="736"/>
      <c r="AN6" s="736"/>
      <c r="AO6" s="736"/>
      <c r="AP6" s="736"/>
      <c r="AQ6" s="736"/>
      <c r="AR6" s="736"/>
      <c r="AS6" s="736"/>
      <c r="AT6" s="736"/>
      <c r="AU6" s="736"/>
      <c r="AV6" s="736"/>
      <c r="AW6" s="736"/>
      <c r="AX6" s="737"/>
    </row>
    <row r="7" spans="1:50" ht="49.5" customHeight="1" x14ac:dyDescent="0.15">
      <c r="A7" s="751" t="s">
        <v>24</v>
      </c>
      <c r="B7" s="752"/>
      <c r="C7" s="752"/>
      <c r="D7" s="752"/>
      <c r="E7" s="752"/>
      <c r="F7" s="753"/>
      <c r="G7" s="754" t="s">
        <v>511</v>
      </c>
      <c r="H7" s="755"/>
      <c r="I7" s="755"/>
      <c r="J7" s="755"/>
      <c r="K7" s="755"/>
      <c r="L7" s="755"/>
      <c r="M7" s="755"/>
      <c r="N7" s="755"/>
      <c r="O7" s="755"/>
      <c r="P7" s="755"/>
      <c r="Q7" s="755"/>
      <c r="R7" s="755"/>
      <c r="S7" s="755"/>
      <c r="T7" s="755"/>
      <c r="U7" s="755"/>
      <c r="V7" s="755"/>
      <c r="W7" s="755"/>
      <c r="X7" s="756"/>
      <c r="Y7" s="243" t="s">
        <v>5</v>
      </c>
      <c r="Z7" s="244"/>
      <c r="AA7" s="244"/>
      <c r="AB7" s="244"/>
      <c r="AC7" s="244"/>
      <c r="AD7" s="245"/>
      <c r="AE7" s="298" t="s">
        <v>531</v>
      </c>
      <c r="AF7" s="299"/>
      <c r="AG7" s="299"/>
      <c r="AH7" s="299"/>
      <c r="AI7" s="299"/>
      <c r="AJ7" s="299"/>
      <c r="AK7" s="299"/>
      <c r="AL7" s="299"/>
      <c r="AM7" s="299"/>
      <c r="AN7" s="299"/>
      <c r="AO7" s="299"/>
      <c r="AP7" s="299"/>
      <c r="AQ7" s="299"/>
      <c r="AR7" s="299"/>
      <c r="AS7" s="299"/>
      <c r="AT7" s="299"/>
      <c r="AU7" s="299"/>
      <c r="AV7" s="299"/>
      <c r="AW7" s="299"/>
      <c r="AX7" s="300"/>
    </row>
    <row r="8" spans="1:50" ht="53.25" customHeight="1" x14ac:dyDescent="0.15">
      <c r="A8" s="751" t="s">
        <v>342</v>
      </c>
      <c r="B8" s="752"/>
      <c r="C8" s="752"/>
      <c r="D8" s="752"/>
      <c r="E8" s="752"/>
      <c r="F8" s="753"/>
      <c r="G8" s="95" t="s">
        <v>483</v>
      </c>
      <c r="H8" s="96"/>
      <c r="I8" s="96"/>
      <c r="J8" s="96"/>
      <c r="K8" s="96"/>
      <c r="L8" s="96"/>
      <c r="M8" s="96"/>
      <c r="N8" s="96"/>
      <c r="O8" s="96"/>
      <c r="P8" s="96"/>
      <c r="Q8" s="96"/>
      <c r="R8" s="96"/>
      <c r="S8" s="96"/>
      <c r="T8" s="96"/>
      <c r="U8" s="96"/>
      <c r="V8" s="96"/>
      <c r="W8" s="96"/>
      <c r="X8" s="97"/>
      <c r="Y8" s="366" t="s">
        <v>343</v>
      </c>
      <c r="Z8" s="367"/>
      <c r="AA8" s="367"/>
      <c r="AB8" s="367"/>
      <c r="AC8" s="367"/>
      <c r="AD8" s="368"/>
      <c r="AE8" s="602" t="s">
        <v>482</v>
      </c>
      <c r="AF8" s="96"/>
      <c r="AG8" s="96"/>
      <c r="AH8" s="96"/>
      <c r="AI8" s="96"/>
      <c r="AJ8" s="96"/>
      <c r="AK8" s="96"/>
      <c r="AL8" s="96"/>
      <c r="AM8" s="96"/>
      <c r="AN8" s="96"/>
      <c r="AO8" s="96"/>
      <c r="AP8" s="96"/>
      <c r="AQ8" s="96"/>
      <c r="AR8" s="96"/>
      <c r="AS8" s="96"/>
      <c r="AT8" s="96"/>
      <c r="AU8" s="96"/>
      <c r="AV8" s="96"/>
      <c r="AW8" s="96"/>
      <c r="AX8" s="603"/>
    </row>
    <row r="9" spans="1:50" ht="69" customHeight="1" x14ac:dyDescent="0.15">
      <c r="A9" s="369" t="s">
        <v>25</v>
      </c>
      <c r="B9" s="370"/>
      <c r="C9" s="370"/>
      <c r="D9" s="370"/>
      <c r="E9" s="370"/>
      <c r="F9" s="370"/>
      <c r="G9" s="371" t="s">
        <v>507</v>
      </c>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3"/>
    </row>
    <row r="10" spans="1:50" ht="97.5" customHeight="1" x14ac:dyDescent="0.15">
      <c r="A10" s="468" t="s">
        <v>33</v>
      </c>
      <c r="B10" s="469"/>
      <c r="C10" s="469"/>
      <c r="D10" s="469"/>
      <c r="E10" s="469"/>
      <c r="F10" s="469"/>
      <c r="G10" s="780" t="s">
        <v>508</v>
      </c>
      <c r="H10" s="781"/>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1"/>
      <c r="AL10" s="781"/>
      <c r="AM10" s="781"/>
      <c r="AN10" s="781"/>
      <c r="AO10" s="781"/>
      <c r="AP10" s="781"/>
      <c r="AQ10" s="781"/>
      <c r="AR10" s="781"/>
      <c r="AS10" s="781"/>
      <c r="AT10" s="781"/>
      <c r="AU10" s="781"/>
      <c r="AV10" s="781"/>
      <c r="AW10" s="781"/>
      <c r="AX10" s="782"/>
    </row>
    <row r="11" spans="1:50" ht="42" customHeight="1" x14ac:dyDescent="0.15">
      <c r="A11" s="468" t="s">
        <v>6</v>
      </c>
      <c r="B11" s="469"/>
      <c r="C11" s="469"/>
      <c r="D11" s="469"/>
      <c r="E11" s="469"/>
      <c r="F11" s="470"/>
      <c r="G11" s="583" t="s">
        <v>199</v>
      </c>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584"/>
      <c r="AM11" s="584"/>
      <c r="AN11" s="584"/>
      <c r="AO11" s="584"/>
      <c r="AP11" s="584"/>
      <c r="AQ11" s="584"/>
      <c r="AR11" s="584"/>
      <c r="AS11" s="584"/>
      <c r="AT11" s="584"/>
      <c r="AU11" s="584"/>
      <c r="AV11" s="584"/>
      <c r="AW11" s="584"/>
      <c r="AX11" s="585"/>
    </row>
    <row r="12" spans="1:50" ht="21" customHeight="1" x14ac:dyDescent="0.15">
      <c r="A12" s="473" t="s">
        <v>26</v>
      </c>
      <c r="B12" s="474"/>
      <c r="C12" s="474"/>
      <c r="D12" s="474"/>
      <c r="E12" s="474"/>
      <c r="F12" s="475"/>
      <c r="G12" s="612"/>
      <c r="H12" s="613"/>
      <c r="I12" s="613"/>
      <c r="J12" s="613"/>
      <c r="K12" s="613"/>
      <c r="L12" s="613"/>
      <c r="M12" s="613"/>
      <c r="N12" s="613"/>
      <c r="O12" s="613"/>
      <c r="P12" s="246" t="s">
        <v>298</v>
      </c>
      <c r="Q12" s="247"/>
      <c r="R12" s="247"/>
      <c r="S12" s="247"/>
      <c r="T12" s="247"/>
      <c r="U12" s="247"/>
      <c r="V12" s="248"/>
      <c r="W12" s="246" t="s">
        <v>299</v>
      </c>
      <c r="X12" s="247"/>
      <c r="Y12" s="247"/>
      <c r="Z12" s="247"/>
      <c r="AA12" s="247"/>
      <c r="AB12" s="247"/>
      <c r="AC12" s="248"/>
      <c r="AD12" s="246" t="s">
        <v>300</v>
      </c>
      <c r="AE12" s="247"/>
      <c r="AF12" s="247"/>
      <c r="AG12" s="247"/>
      <c r="AH12" s="247"/>
      <c r="AI12" s="247"/>
      <c r="AJ12" s="248"/>
      <c r="AK12" s="246" t="s">
        <v>307</v>
      </c>
      <c r="AL12" s="247"/>
      <c r="AM12" s="247"/>
      <c r="AN12" s="247"/>
      <c r="AO12" s="247"/>
      <c r="AP12" s="247"/>
      <c r="AQ12" s="248"/>
      <c r="AR12" s="246" t="s">
        <v>308</v>
      </c>
      <c r="AS12" s="247"/>
      <c r="AT12" s="247"/>
      <c r="AU12" s="247"/>
      <c r="AV12" s="247"/>
      <c r="AW12" s="247"/>
      <c r="AX12" s="601"/>
    </row>
    <row r="13" spans="1:50" ht="21" customHeight="1" x14ac:dyDescent="0.15">
      <c r="A13" s="476"/>
      <c r="B13" s="477"/>
      <c r="C13" s="477"/>
      <c r="D13" s="477"/>
      <c r="E13" s="477"/>
      <c r="F13" s="478"/>
      <c r="G13" s="618" t="s">
        <v>7</v>
      </c>
      <c r="H13" s="619"/>
      <c r="I13" s="624" t="s">
        <v>8</v>
      </c>
      <c r="J13" s="625"/>
      <c r="K13" s="625"/>
      <c r="L13" s="625"/>
      <c r="M13" s="625"/>
      <c r="N13" s="625"/>
      <c r="O13" s="626"/>
      <c r="P13" s="133">
        <v>100</v>
      </c>
      <c r="Q13" s="134"/>
      <c r="R13" s="134"/>
      <c r="S13" s="134"/>
      <c r="T13" s="134"/>
      <c r="U13" s="134"/>
      <c r="V13" s="135"/>
      <c r="W13" s="133">
        <v>125</v>
      </c>
      <c r="X13" s="134"/>
      <c r="Y13" s="134"/>
      <c r="Z13" s="134"/>
      <c r="AA13" s="134"/>
      <c r="AB13" s="134"/>
      <c r="AC13" s="135"/>
      <c r="AD13" s="133">
        <v>121</v>
      </c>
      <c r="AE13" s="134"/>
      <c r="AF13" s="134"/>
      <c r="AG13" s="134"/>
      <c r="AH13" s="134"/>
      <c r="AI13" s="134"/>
      <c r="AJ13" s="135"/>
      <c r="AK13" s="133">
        <v>121</v>
      </c>
      <c r="AL13" s="134"/>
      <c r="AM13" s="134"/>
      <c r="AN13" s="134"/>
      <c r="AO13" s="134"/>
      <c r="AP13" s="134"/>
      <c r="AQ13" s="135"/>
      <c r="AR13" s="226">
        <v>125</v>
      </c>
      <c r="AS13" s="227"/>
      <c r="AT13" s="227"/>
      <c r="AU13" s="227"/>
      <c r="AV13" s="227"/>
      <c r="AW13" s="227"/>
      <c r="AX13" s="228"/>
    </row>
    <row r="14" spans="1:50" ht="21" customHeight="1" x14ac:dyDescent="0.15">
      <c r="A14" s="476"/>
      <c r="B14" s="477"/>
      <c r="C14" s="477"/>
      <c r="D14" s="477"/>
      <c r="E14" s="477"/>
      <c r="F14" s="478"/>
      <c r="G14" s="620"/>
      <c r="H14" s="621"/>
      <c r="I14" s="374" t="s">
        <v>9</v>
      </c>
      <c r="J14" s="484"/>
      <c r="K14" s="484"/>
      <c r="L14" s="484"/>
      <c r="M14" s="484"/>
      <c r="N14" s="484"/>
      <c r="O14" s="485"/>
      <c r="P14" s="133">
        <v>0</v>
      </c>
      <c r="Q14" s="134"/>
      <c r="R14" s="134"/>
      <c r="S14" s="134"/>
      <c r="T14" s="134"/>
      <c r="U14" s="134"/>
      <c r="V14" s="135"/>
      <c r="W14" s="133">
        <v>0</v>
      </c>
      <c r="X14" s="134"/>
      <c r="Y14" s="134"/>
      <c r="Z14" s="134"/>
      <c r="AA14" s="134"/>
      <c r="AB14" s="134"/>
      <c r="AC14" s="135"/>
      <c r="AD14" s="133">
        <v>0</v>
      </c>
      <c r="AE14" s="134"/>
      <c r="AF14" s="134"/>
      <c r="AG14" s="134"/>
      <c r="AH14" s="134"/>
      <c r="AI14" s="134"/>
      <c r="AJ14" s="135"/>
      <c r="AK14" s="136"/>
      <c r="AL14" s="137"/>
      <c r="AM14" s="137"/>
      <c r="AN14" s="137"/>
      <c r="AO14" s="137"/>
      <c r="AP14" s="137"/>
      <c r="AQ14" s="138"/>
      <c r="AR14" s="555"/>
      <c r="AS14" s="555"/>
      <c r="AT14" s="555"/>
      <c r="AU14" s="555"/>
      <c r="AV14" s="555"/>
      <c r="AW14" s="555"/>
      <c r="AX14" s="556"/>
    </row>
    <row r="15" spans="1:50" ht="21" customHeight="1" x14ac:dyDescent="0.15">
      <c r="A15" s="476"/>
      <c r="B15" s="477"/>
      <c r="C15" s="477"/>
      <c r="D15" s="477"/>
      <c r="E15" s="477"/>
      <c r="F15" s="478"/>
      <c r="G15" s="620"/>
      <c r="H15" s="621"/>
      <c r="I15" s="374" t="s">
        <v>56</v>
      </c>
      <c r="J15" s="375"/>
      <c r="K15" s="375"/>
      <c r="L15" s="375"/>
      <c r="M15" s="375"/>
      <c r="N15" s="375"/>
      <c r="O15" s="376"/>
      <c r="P15" s="133">
        <v>0</v>
      </c>
      <c r="Q15" s="134"/>
      <c r="R15" s="134"/>
      <c r="S15" s="134"/>
      <c r="T15" s="134"/>
      <c r="U15" s="134"/>
      <c r="V15" s="135"/>
      <c r="W15" s="133">
        <v>0</v>
      </c>
      <c r="X15" s="134"/>
      <c r="Y15" s="134"/>
      <c r="Z15" s="134"/>
      <c r="AA15" s="134"/>
      <c r="AB15" s="134"/>
      <c r="AC15" s="135"/>
      <c r="AD15" s="133">
        <v>0</v>
      </c>
      <c r="AE15" s="134"/>
      <c r="AF15" s="134"/>
      <c r="AG15" s="134"/>
      <c r="AH15" s="134"/>
      <c r="AI15" s="134"/>
      <c r="AJ15" s="135"/>
      <c r="AK15" s="480">
        <v>0</v>
      </c>
      <c r="AL15" s="481"/>
      <c r="AM15" s="481"/>
      <c r="AN15" s="481"/>
      <c r="AO15" s="481"/>
      <c r="AP15" s="481"/>
      <c r="AQ15" s="482"/>
      <c r="AR15" s="133"/>
      <c r="AS15" s="134"/>
      <c r="AT15" s="134"/>
      <c r="AU15" s="134"/>
      <c r="AV15" s="134"/>
      <c r="AW15" s="134"/>
      <c r="AX15" s="483"/>
    </row>
    <row r="16" spans="1:50" ht="21" customHeight="1" x14ac:dyDescent="0.15">
      <c r="A16" s="476"/>
      <c r="B16" s="477"/>
      <c r="C16" s="477"/>
      <c r="D16" s="477"/>
      <c r="E16" s="477"/>
      <c r="F16" s="478"/>
      <c r="G16" s="620"/>
      <c r="H16" s="621"/>
      <c r="I16" s="374" t="s">
        <v>57</v>
      </c>
      <c r="J16" s="375"/>
      <c r="K16" s="375"/>
      <c r="L16" s="375"/>
      <c r="M16" s="375"/>
      <c r="N16" s="375"/>
      <c r="O16" s="376"/>
      <c r="P16" s="133">
        <v>0</v>
      </c>
      <c r="Q16" s="134"/>
      <c r="R16" s="134"/>
      <c r="S16" s="134"/>
      <c r="T16" s="134"/>
      <c r="U16" s="134"/>
      <c r="V16" s="135"/>
      <c r="W16" s="133">
        <v>0</v>
      </c>
      <c r="X16" s="134"/>
      <c r="Y16" s="134"/>
      <c r="Z16" s="134"/>
      <c r="AA16" s="134"/>
      <c r="AB16" s="134"/>
      <c r="AC16" s="135"/>
      <c r="AD16" s="133">
        <v>0</v>
      </c>
      <c r="AE16" s="134"/>
      <c r="AF16" s="134"/>
      <c r="AG16" s="134"/>
      <c r="AH16" s="134"/>
      <c r="AI16" s="134"/>
      <c r="AJ16" s="135"/>
      <c r="AK16" s="136"/>
      <c r="AL16" s="137"/>
      <c r="AM16" s="137"/>
      <c r="AN16" s="137"/>
      <c r="AO16" s="137"/>
      <c r="AP16" s="137"/>
      <c r="AQ16" s="138"/>
      <c r="AR16" s="783"/>
      <c r="AS16" s="784"/>
      <c r="AT16" s="784"/>
      <c r="AU16" s="784"/>
      <c r="AV16" s="784"/>
      <c r="AW16" s="784"/>
      <c r="AX16" s="785"/>
    </row>
    <row r="17" spans="1:50" ht="24.75" customHeight="1" x14ac:dyDescent="0.15">
      <c r="A17" s="476"/>
      <c r="B17" s="477"/>
      <c r="C17" s="477"/>
      <c r="D17" s="477"/>
      <c r="E17" s="477"/>
      <c r="F17" s="478"/>
      <c r="G17" s="620"/>
      <c r="H17" s="621"/>
      <c r="I17" s="374" t="s">
        <v>55</v>
      </c>
      <c r="J17" s="484"/>
      <c r="K17" s="484"/>
      <c r="L17" s="484"/>
      <c r="M17" s="484"/>
      <c r="N17" s="484"/>
      <c r="O17" s="485"/>
      <c r="P17" s="133">
        <v>0</v>
      </c>
      <c r="Q17" s="134"/>
      <c r="R17" s="134"/>
      <c r="S17" s="134"/>
      <c r="T17" s="134"/>
      <c r="U17" s="134"/>
      <c r="V17" s="135"/>
      <c r="W17" s="133">
        <v>0</v>
      </c>
      <c r="X17" s="134"/>
      <c r="Y17" s="134"/>
      <c r="Z17" s="134"/>
      <c r="AA17" s="134"/>
      <c r="AB17" s="134"/>
      <c r="AC17" s="135"/>
      <c r="AD17" s="133">
        <v>0</v>
      </c>
      <c r="AE17" s="134"/>
      <c r="AF17" s="134"/>
      <c r="AG17" s="134"/>
      <c r="AH17" s="134"/>
      <c r="AI17" s="134"/>
      <c r="AJ17" s="135"/>
      <c r="AK17" s="136"/>
      <c r="AL17" s="137"/>
      <c r="AM17" s="137"/>
      <c r="AN17" s="137"/>
      <c r="AO17" s="137"/>
      <c r="AP17" s="137"/>
      <c r="AQ17" s="138"/>
      <c r="AR17" s="224"/>
      <c r="AS17" s="224"/>
      <c r="AT17" s="224"/>
      <c r="AU17" s="224"/>
      <c r="AV17" s="224"/>
      <c r="AW17" s="224"/>
      <c r="AX17" s="225"/>
    </row>
    <row r="18" spans="1:50" ht="24.75" customHeight="1" x14ac:dyDescent="0.15">
      <c r="A18" s="476"/>
      <c r="B18" s="477"/>
      <c r="C18" s="477"/>
      <c r="D18" s="477"/>
      <c r="E18" s="477"/>
      <c r="F18" s="478"/>
      <c r="G18" s="622"/>
      <c r="H18" s="623"/>
      <c r="I18" s="197" t="s">
        <v>22</v>
      </c>
      <c r="J18" s="198"/>
      <c r="K18" s="198"/>
      <c r="L18" s="198"/>
      <c r="M18" s="198"/>
      <c r="N18" s="198"/>
      <c r="O18" s="199"/>
      <c r="P18" s="277">
        <f>SUM(P13:V17)</f>
        <v>100</v>
      </c>
      <c r="Q18" s="278"/>
      <c r="R18" s="278"/>
      <c r="S18" s="278"/>
      <c r="T18" s="278"/>
      <c r="U18" s="278"/>
      <c r="V18" s="279"/>
      <c r="W18" s="277">
        <f>SUM(W13:AC17)</f>
        <v>125</v>
      </c>
      <c r="X18" s="278"/>
      <c r="Y18" s="278"/>
      <c r="Z18" s="278"/>
      <c r="AA18" s="278"/>
      <c r="AB18" s="278"/>
      <c r="AC18" s="279"/>
      <c r="AD18" s="277">
        <f>SUM(AD13:AJ17)</f>
        <v>121</v>
      </c>
      <c r="AE18" s="278"/>
      <c r="AF18" s="278"/>
      <c r="AG18" s="278"/>
      <c r="AH18" s="278"/>
      <c r="AI18" s="278"/>
      <c r="AJ18" s="279"/>
      <c r="AK18" s="277">
        <f>SUM(AK13:AQ17)</f>
        <v>121</v>
      </c>
      <c r="AL18" s="278"/>
      <c r="AM18" s="278"/>
      <c r="AN18" s="278"/>
      <c r="AO18" s="278"/>
      <c r="AP18" s="278"/>
      <c r="AQ18" s="279"/>
      <c r="AR18" s="277">
        <f>SUM(AR13:AX17)</f>
        <v>125</v>
      </c>
      <c r="AS18" s="278"/>
      <c r="AT18" s="278"/>
      <c r="AU18" s="278"/>
      <c r="AV18" s="278"/>
      <c r="AW18" s="278"/>
      <c r="AX18" s="408"/>
    </row>
    <row r="19" spans="1:50" ht="24.75" customHeight="1" x14ac:dyDescent="0.15">
      <c r="A19" s="476"/>
      <c r="B19" s="477"/>
      <c r="C19" s="477"/>
      <c r="D19" s="477"/>
      <c r="E19" s="477"/>
      <c r="F19" s="478"/>
      <c r="G19" s="234" t="s">
        <v>10</v>
      </c>
      <c r="H19" s="235"/>
      <c r="I19" s="235"/>
      <c r="J19" s="235"/>
      <c r="K19" s="235"/>
      <c r="L19" s="235"/>
      <c r="M19" s="235"/>
      <c r="N19" s="235"/>
      <c r="O19" s="235"/>
      <c r="P19" s="133">
        <v>90</v>
      </c>
      <c r="Q19" s="134"/>
      <c r="R19" s="134"/>
      <c r="S19" s="134"/>
      <c r="T19" s="134"/>
      <c r="U19" s="134"/>
      <c r="V19" s="135"/>
      <c r="W19" s="133">
        <v>109</v>
      </c>
      <c r="X19" s="134"/>
      <c r="Y19" s="134"/>
      <c r="Z19" s="134"/>
      <c r="AA19" s="134"/>
      <c r="AB19" s="134"/>
      <c r="AC19" s="135"/>
      <c r="AD19" s="133">
        <v>103</v>
      </c>
      <c r="AE19" s="134"/>
      <c r="AF19" s="134"/>
      <c r="AG19" s="134"/>
      <c r="AH19" s="134"/>
      <c r="AI19" s="134"/>
      <c r="AJ19" s="135"/>
      <c r="AK19" s="264"/>
      <c r="AL19" s="264"/>
      <c r="AM19" s="264"/>
      <c r="AN19" s="264"/>
      <c r="AO19" s="264"/>
      <c r="AP19" s="264"/>
      <c r="AQ19" s="264"/>
      <c r="AR19" s="264"/>
      <c r="AS19" s="264"/>
      <c r="AT19" s="264"/>
      <c r="AU19" s="264"/>
      <c r="AV19" s="264"/>
      <c r="AW19" s="264"/>
      <c r="AX19" s="566"/>
    </row>
    <row r="20" spans="1:50" ht="24.75" customHeight="1" x14ac:dyDescent="0.15">
      <c r="A20" s="369"/>
      <c r="B20" s="370"/>
      <c r="C20" s="370"/>
      <c r="D20" s="370"/>
      <c r="E20" s="370"/>
      <c r="F20" s="479"/>
      <c r="G20" s="234" t="s">
        <v>11</v>
      </c>
      <c r="H20" s="235"/>
      <c r="I20" s="235"/>
      <c r="J20" s="235"/>
      <c r="K20" s="235"/>
      <c r="L20" s="235"/>
      <c r="M20" s="235"/>
      <c r="N20" s="235"/>
      <c r="O20" s="235"/>
      <c r="P20" s="236">
        <f>IF(P18=0, "-", P19/P18)</f>
        <v>0.9</v>
      </c>
      <c r="Q20" s="236"/>
      <c r="R20" s="236"/>
      <c r="S20" s="236"/>
      <c r="T20" s="236"/>
      <c r="U20" s="236"/>
      <c r="V20" s="236"/>
      <c r="W20" s="236">
        <f>IF(W18=0, "-", W19/W18)</f>
        <v>0.872</v>
      </c>
      <c r="X20" s="236"/>
      <c r="Y20" s="236"/>
      <c r="Z20" s="236"/>
      <c r="AA20" s="236"/>
      <c r="AB20" s="236"/>
      <c r="AC20" s="236"/>
      <c r="AD20" s="236">
        <f>IF(AD18=0, "-", AD19/AD18)</f>
        <v>0.85123966942148765</v>
      </c>
      <c r="AE20" s="236"/>
      <c r="AF20" s="236"/>
      <c r="AG20" s="236"/>
      <c r="AH20" s="236"/>
      <c r="AI20" s="236"/>
      <c r="AJ20" s="236"/>
      <c r="AK20" s="264"/>
      <c r="AL20" s="264"/>
      <c r="AM20" s="264"/>
      <c r="AN20" s="264"/>
      <c r="AO20" s="264"/>
      <c r="AP20" s="264"/>
      <c r="AQ20" s="265"/>
      <c r="AR20" s="265"/>
      <c r="AS20" s="265"/>
      <c r="AT20" s="265"/>
      <c r="AU20" s="264"/>
      <c r="AV20" s="264"/>
      <c r="AW20" s="264"/>
      <c r="AX20" s="566"/>
    </row>
    <row r="21" spans="1:50" ht="18.75" customHeight="1" x14ac:dyDescent="0.15">
      <c r="A21" s="392" t="s">
        <v>13</v>
      </c>
      <c r="B21" s="393"/>
      <c r="C21" s="393"/>
      <c r="D21" s="393"/>
      <c r="E21" s="393"/>
      <c r="F21" s="394"/>
      <c r="G21" s="402" t="s">
        <v>276</v>
      </c>
      <c r="H21" s="384"/>
      <c r="I21" s="384"/>
      <c r="J21" s="384"/>
      <c r="K21" s="384"/>
      <c r="L21" s="384"/>
      <c r="M21" s="384"/>
      <c r="N21" s="384"/>
      <c r="O21" s="385"/>
      <c r="P21" s="383" t="s">
        <v>66</v>
      </c>
      <c r="Q21" s="384"/>
      <c r="R21" s="384"/>
      <c r="S21" s="384"/>
      <c r="T21" s="384"/>
      <c r="U21" s="384"/>
      <c r="V21" s="384"/>
      <c r="W21" s="384"/>
      <c r="X21" s="385"/>
      <c r="Y21" s="377"/>
      <c r="Z21" s="378"/>
      <c r="AA21" s="379"/>
      <c r="AB21" s="253" t="s">
        <v>12</v>
      </c>
      <c r="AC21" s="388"/>
      <c r="AD21" s="389"/>
      <c r="AE21" s="251" t="s">
        <v>298</v>
      </c>
      <c r="AF21" s="251"/>
      <c r="AG21" s="251"/>
      <c r="AH21" s="251"/>
      <c r="AI21" s="251" t="s">
        <v>299</v>
      </c>
      <c r="AJ21" s="251"/>
      <c r="AK21" s="251"/>
      <c r="AL21" s="251"/>
      <c r="AM21" s="251" t="s">
        <v>300</v>
      </c>
      <c r="AN21" s="251"/>
      <c r="AO21" s="251"/>
      <c r="AP21" s="253"/>
      <c r="AQ21" s="187" t="s">
        <v>296</v>
      </c>
      <c r="AR21" s="181"/>
      <c r="AS21" s="181"/>
      <c r="AT21" s="182"/>
      <c r="AU21" s="216" t="s">
        <v>263</v>
      </c>
      <c r="AV21" s="216"/>
      <c r="AW21" s="216"/>
      <c r="AX21" s="217"/>
    </row>
    <row r="22" spans="1:50" ht="18.75" customHeight="1" x14ac:dyDescent="0.15">
      <c r="A22" s="392"/>
      <c r="B22" s="393"/>
      <c r="C22" s="393"/>
      <c r="D22" s="393"/>
      <c r="E22" s="393"/>
      <c r="F22" s="394"/>
      <c r="G22" s="403"/>
      <c r="H22" s="292"/>
      <c r="I22" s="292"/>
      <c r="J22" s="292"/>
      <c r="K22" s="292"/>
      <c r="L22" s="292"/>
      <c r="M22" s="292"/>
      <c r="N22" s="292"/>
      <c r="O22" s="387"/>
      <c r="P22" s="386"/>
      <c r="Q22" s="292"/>
      <c r="R22" s="292"/>
      <c r="S22" s="292"/>
      <c r="T22" s="292"/>
      <c r="U22" s="292"/>
      <c r="V22" s="292"/>
      <c r="W22" s="292"/>
      <c r="X22" s="387"/>
      <c r="Y22" s="377"/>
      <c r="Z22" s="378"/>
      <c r="AA22" s="379"/>
      <c r="AB22" s="254"/>
      <c r="AC22" s="390"/>
      <c r="AD22" s="391"/>
      <c r="AE22" s="252"/>
      <c r="AF22" s="252"/>
      <c r="AG22" s="252"/>
      <c r="AH22" s="252"/>
      <c r="AI22" s="252"/>
      <c r="AJ22" s="252"/>
      <c r="AK22" s="252"/>
      <c r="AL22" s="252"/>
      <c r="AM22" s="252"/>
      <c r="AN22" s="252"/>
      <c r="AO22" s="252"/>
      <c r="AP22" s="254"/>
      <c r="AQ22" s="112"/>
      <c r="AR22" s="113"/>
      <c r="AS22" s="110" t="s">
        <v>297</v>
      </c>
      <c r="AT22" s="111"/>
      <c r="AU22" s="250" t="s">
        <v>502</v>
      </c>
      <c r="AV22" s="250"/>
      <c r="AW22" s="292" t="s">
        <v>292</v>
      </c>
      <c r="AX22" s="293"/>
    </row>
    <row r="23" spans="1:50" ht="22.5" customHeight="1" x14ac:dyDescent="0.15">
      <c r="A23" s="395"/>
      <c r="B23" s="393"/>
      <c r="C23" s="393"/>
      <c r="D23" s="393"/>
      <c r="E23" s="393"/>
      <c r="F23" s="394"/>
      <c r="G23" s="557" t="s">
        <v>512</v>
      </c>
      <c r="H23" s="558"/>
      <c r="I23" s="558"/>
      <c r="J23" s="558"/>
      <c r="K23" s="558"/>
      <c r="L23" s="558"/>
      <c r="M23" s="558"/>
      <c r="N23" s="558"/>
      <c r="O23" s="559"/>
      <c r="P23" s="87" t="s">
        <v>534</v>
      </c>
      <c r="Q23" s="87"/>
      <c r="R23" s="87"/>
      <c r="S23" s="87"/>
      <c r="T23" s="87"/>
      <c r="U23" s="87"/>
      <c r="V23" s="87"/>
      <c r="W23" s="87"/>
      <c r="X23" s="116"/>
      <c r="Y23" s="380" t="s">
        <v>14</v>
      </c>
      <c r="Z23" s="381"/>
      <c r="AA23" s="382"/>
      <c r="AB23" s="239" t="s">
        <v>484</v>
      </c>
      <c r="AC23" s="239"/>
      <c r="AD23" s="239"/>
      <c r="AE23" s="129">
        <v>2823</v>
      </c>
      <c r="AF23" s="127"/>
      <c r="AG23" s="127"/>
      <c r="AH23" s="127"/>
      <c r="AI23" s="129">
        <v>3320</v>
      </c>
      <c r="AJ23" s="127"/>
      <c r="AK23" s="127"/>
      <c r="AL23" s="127"/>
      <c r="AM23" s="129">
        <v>3020</v>
      </c>
      <c r="AN23" s="127"/>
      <c r="AO23" s="127"/>
      <c r="AP23" s="127"/>
      <c r="AQ23" s="130"/>
      <c r="AR23" s="131"/>
      <c r="AS23" s="131"/>
      <c r="AT23" s="132"/>
      <c r="AU23" s="295"/>
      <c r="AV23" s="296"/>
      <c r="AW23" s="296"/>
      <c r="AX23" s="297"/>
    </row>
    <row r="24" spans="1:50" ht="22.5" customHeight="1" x14ac:dyDescent="0.15">
      <c r="A24" s="396"/>
      <c r="B24" s="397"/>
      <c r="C24" s="397"/>
      <c r="D24" s="397"/>
      <c r="E24" s="397"/>
      <c r="F24" s="398"/>
      <c r="G24" s="560"/>
      <c r="H24" s="561"/>
      <c r="I24" s="561"/>
      <c r="J24" s="561"/>
      <c r="K24" s="561"/>
      <c r="L24" s="561"/>
      <c r="M24" s="561"/>
      <c r="N24" s="561"/>
      <c r="O24" s="562"/>
      <c r="P24" s="118"/>
      <c r="Q24" s="118"/>
      <c r="R24" s="118"/>
      <c r="S24" s="118"/>
      <c r="T24" s="118"/>
      <c r="U24" s="118"/>
      <c r="V24" s="118"/>
      <c r="W24" s="118"/>
      <c r="X24" s="119"/>
      <c r="Y24" s="246" t="s">
        <v>59</v>
      </c>
      <c r="Z24" s="247"/>
      <c r="AA24" s="248"/>
      <c r="AB24" s="405" t="s">
        <v>505</v>
      </c>
      <c r="AC24" s="406"/>
      <c r="AD24" s="407"/>
      <c r="AE24" s="129" t="s">
        <v>504</v>
      </c>
      <c r="AF24" s="127"/>
      <c r="AG24" s="127"/>
      <c r="AH24" s="249"/>
      <c r="AI24" s="129" t="s">
        <v>504</v>
      </c>
      <c r="AJ24" s="127"/>
      <c r="AK24" s="127"/>
      <c r="AL24" s="249"/>
      <c r="AM24" s="129" t="s">
        <v>504</v>
      </c>
      <c r="AN24" s="127"/>
      <c r="AO24" s="127"/>
      <c r="AP24" s="249"/>
      <c r="AQ24" s="130"/>
      <c r="AR24" s="131"/>
      <c r="AS24" s="131"/>
      <c r="AT24" s="132"/>
      <c r="AU24" s="127" t="s">
        <v>485</v>
      </c>
      <c r="AV24" s="127"/>
      <c r="AW24" s="127"/>
      <c r="AX24" s="128"/>
    </row>
    <row r="25" spans="1:50" ht="22.5" customHeight="1" x14ac:dyDescent="0.15">
      <c r="A25" s="399"/>
      <c r="B25" s="400"/>
      <c r="C25" s="400"/>
      <c r="D25" s="400"/>
      <c r="E25" s="400"/>
      <c r="F25" s="401"/>
      <c r="G25" s="563"/>
      <c r="H25" s="564"/>
      <c r="I25" s="564"/>
      <c r="J25" s="564"/>
      <c r="K25" s="564"/>
      <c r="L25" s="564"/>
      <c r="M25" s="564"/>
      <c r="N25" s="564"/>
      <c r="O25" s="565"/>
      <c r="P25" s="121"/>
      <c r="Q25" s="121"/>
      <c r="R25" s="121"/>
      <c r="S25" s="121"/>
      <c r="T25" s="121"/>
      <c r="U25" s="121"/>
      <c r="V25" s="121"/>
      <c r="W25" s="121"/>
      <c r="X25" s="122"/>
      <c r="Y25" s="246" t="s">
        <v>15</v>
      </c>
      <c r="Z25" s="247"/>
      <c r="AA25" s="248"/>
      <c r="AB25" s="634" t="s">
        <v>293</v>
      </c>
      <c r="AC25" s="635"/>
      <c r="AD25" s="636"/>
      <c r="AE25" s="129">
        <v>97.9</v>
      </c>
      <c r="AF25" s="127"/>
      <c r="AG25" s="127"/>
      <c r="AH25" s="127"/>
      <c r="AI25" s="129">
        <v>98.7</v>
      </c>
      <c r="AJ25" s="127"/>
      <c r="AK25" s="127"/>
      <c r="AL25" s="127"/>
      <c r="AM25" s="129">
        <v>98.3</v>
      </c>
      <c r="AN25" s="127"/>
      <c r="AO25" s="127"/>
      <c r="AP25" s="127"/>
      <c r="AQ25" s="130"/>
      <c r="AR25" s="131"/>
      <c r="AS25" s="131"/>
      <c r="AT25" s="132"/>
      <c r="AU25" s="295"/>
      <c r="AV25" s="296"/>
      <c r="AW25" s="296"/>
      <c r="AX25" s="297"/>
    </row>
    <row r="26" spans="1:50" ht="18.75" hidden="1" customHeight="1" x14ac:dyDescent="0.15">
      <c r="A26" s="772" t="s">
        <v>387</v>
      </c>
      <c r="B26" s="773"/>
      <c r="C26" s="773"/>
      <c r="D26" s="773"/>
      <c r="E26" s="773"/>
      <c r="F26" s="774"/>
      <c r="G26" s="237"/>
      <c r="H26" s="181" t="s">
        <v>276</v>
      </c>
      <c r="I26" s="181"/>
      <c r="J26" s="181"/>
      <c r="K26" s="181"/>
      <c r="L26" s="181"/>
      <c r="M26" s="181"/>
      <c r="N26" s="181"/>
      <c r="O26" s="182"/>
      <c r="P26" s="187" t="s">
        <v>66</v>
      </c>
      <c r="Q26" s="181"/>
      <c r="R26" s="181"/>
      <c r="S26" s="181"/>
      <c r="T26" s="181"/>
      <c r="U26" s="181"/>
      <c r="V26" s="181"/>
      <c r="W26" s="181"/>
      <c r="X26" s="182"/>
      <c r="Y26" s="184"/>
      <c r="Z26" s="185"/>
      <c r="AA26" s="186"/>
      <c r="AB26" s="187" t="s">
        <v>12</v>
      </c>
      <c r="AC26" s="181"/>
      <c r="AD26" s="182"/>
      <c r="AE26" s="192" t="s">
        <v>298</v>
      </c>
      <c r="AF26" s="192"/>
      <c r="AG26" s="192"/>
      <c r="AH26" s="192"/>
      <c r="AI26" s="192" t="s">
        <v>299</v>
      </c>
      <c r="AJ26" s="192"/>
      <c r="AK26" s="192"/>
      <c r="AL26" s="192"/>
      <c r="AM26" s="192" t="s">
        <v>300</v>
      </c>
      <c r="AN26" s="192"/>
      <c r="AO26" s="192"/>
      <c r="AP26" s="187"/>
      <c r="AQ26" s="187" t="s">
        <v>296</v>
      </c>
      <c r="AR26" s="181"/>
      <c r="AS26" s="181"/>
      <c r="AT26" s="182"/>
      <c r="AU26" s="200" t="s">
        <v>263</v>
      </c>
      <c r="AV26" s="200"/>
      <c r="AW26" s="200"/>
      <c r="AX26" s="201"/>
    </row>
    <row r="27" spans="1:50" ht="18.75" hidden="1" customHeight="1" x14ac:dyDescent="0.15">
      <c r="A27" s="775"/>
      <c r="B27" s="776"/>
      <c r="C27" s="776"/>
      <c r="D27" s="776"/>
      <c r="E27" s="776"/>
      <c r="F27" s="777"/>
      <c r="G27" s="238"/>
      <c r="H27" s="110"/>
      <c r="I27" s="110"/>
      <c r="J27" s="110"/>
      <c r="K27" s="110"/>
      <c r="L27" s="110"/>
      <c r="M27" s="110"/>
      <c r="N27" s="110"/>
      <c r="O27" s="111"/>
      <c r="P27" s="188"/>
      <c r="Q27" s="110"/>
      <c r="R27" s="110"/>
      <c r="S27" s="110"/>
      <c r="T27" s="110"/>
      <c r="U27" s="110"/>
      <c r="V27" s="110"/>
      <c r="W27" s="110"/>
      <c r="X27" s="111"/>
      <c r="Y27" s="184"/>
      <c r="Z27" s="185"/>
      <c r="AA27" s="186"/>
      <c r="AB27" s="188"/>
      <c r="AC27" s="110"/>
      <c r="AD27" s="111"/>
      <c r="AE27" s="193"/>
      <c r="AF27" s="193"/>
      <c r="AG27" s="193"/>
      <c r="AH27" s="193"/>
      <c r="AI27" s="193"/>
      <c r="AJ27" s="193"/>
      <c r="AK27" s="193"/>
      <c r="AL27" s="193"/>
      <c r="AM27" s="193"/>
      <c r="AN27" s="193"/>
      <c r="AO27" s="193"/>
      <c r="AP27" s="188"/>
      <c r="AQ27" s="112"/>
      <c r="AR27" s="113"/>
      <c r="AS27" s="110" t="s">
        <v>297</v>
      </c>
      <c r="AT27" s="111"/>
      <c r="AU27" s="113"/>
      <c r="AV27" s="113"/>
      <c r="AW27" s="110" t="s">
        <v>292</v>
      </c>
      <c r="AX27" s="114"/>
    </row>
    <row r="28" spans="1:50" ht="22.5" hidden="1" customHeight="1" x14ac:dyDescent="0.15">
      <c r="A28" s="775"/>
      <c r="B28" s="776"/>
      <c r="C28" s="776"/>
      <c r="D28" s="776"/>
      <c r="E28" s="776"/>
      <c r="F28" s="777"/>
      <c r="G28" s="725" t="s">
        <v>312</v>
      </c>
      <c r="H28" s="87"/>
      <c r="I28" s="87"/>
      <c r="J28" s="87"/>
      <c r="K28" s="87"/>
      <c r="L28" s="87"/>
      <c r="M28" s="87"/>
      <c r="N28" s="87"/>
      <c r="O28" s="116"/>
      <c r="P28" s="87"/>
      <c r="Q28" s="87"/>
      <c r="R28" s="87"/>
      <c r="S28" s="87"/>
      <c r="T28" s="87"/>
      <c r="U28" s="87"/>
      <c r="V28" s="87"/>
      <c r="W28" s="87"/>
      <c r="X28" s="116"/>
      <c r="Y28" s="123" t="s">
        <v>14</v>
      </c>
      <c r="Z28" s="124"/>
      <c r="AA28" s="125"/>
      <c r="AB28" s="126"/>
      <c r="AC28" s="126"/>
      <c r="AD28" s="126"/>
      <c r="AE28" s="98"/>
      <c r="AF28" s="99"/>
      <c r="AG28" s="99"/>
      <c r="AH28" s="99"/>
      <c r="AI28" s="98"/>
      <c r="AJ28" s="99"/>
      <c r="AK28" s="99"/>
      <c r="AL28" s="99"/>
      <c r="AM28" s="98"/>
      <c r="AN28" s="99"/>
      <c r="AO28" s="99"/>
      <c r="AP28" s="99"/>
      <c r="AQ28" s="98"/>
      <c r="AR28" s="99"/>
      <c r="AS28" s="99"/>
      <c r="AT28" s="100"/>
      <c r="AU28" s="127"/>
      <c r="AV28" s="127"/>
      <c r="AW28" s="127"/>
      <c r="AX28" s="128"/>
    </row>
    <row r="29" spans="1:50" ht="22.5" hidden="1" customHeight="1" x14ac:dyDescent="0.15">
      <c r="A29" s="775"/>
      <c r="B29" s="776"/>
      <c r="C29" s="776"/>
      <c r="D29" s="776"/>
      <c r="E29" s="776"/>
      <c r="F29" s="777"/>
      <c r="G29" s="726"/>
      <c r="H29" s="118"/>
      <c r="I29" s="118"/>
      <c r="J29" s="118"/>
      <c r="K29" s="118"/>
      <c r="L29" s="118"/>
      <c r="M29" s="118"/>
      <c r="N29" s="118"/>
      <c r="O29" s="119"/>
      <c r="P29" s="118"/>
      <c r="Q29" s="118"/>
      <c r="R29" s="118"/>
      <c r="S29" s="118"/>
      <c r="T29" s="118"/>
      <c r="U29" s="118"/>
      <c r="V29" s="118"/>
      <c r="W29" s="118"/>
      <c r="X29" s="119"/>
      <c r="Y29" s="102" t="s">
        <v>59</v>
      </c>
      <c r="Z29" s="103"/>
      <c r="AA29" s="104"/>
      <c r="AB29" s="149"/>
      <c r="AC29" s="149"/>
      <c r="AD29" s="149"/>
      <c r="AE29" s="98"/>
      <c r="AF29" s="99"/>
      <c r="AG29" s="99"/>
      <c r="AH29" s="99"/>
      <c r="AI29" s="98"/>
      <c r="AJ29" s="99"/>
      <c r="AK29" s="99"/>
      <c r="AL29" s="99"/>
      <c r="AM29" s="98"/>
      <c r="AN29" s="99"/>
      <c r="AO29" s="99"/>
      <c r="AP29" s="99"/>
      <c r="AQ29" s="98"/>
      <c r="AR29" s="99"/>
      <c r="AS29" s="99"/>
      <c r="AT29" s="100"/>
      <c r="AU29" s="127"/>
      <c r="AV29" s="127"/>
      <c r="AW29" s="127"/>
      <c r="AX29" s="128"/>
    </row>
    <row r="30" spans="1:50" ht="22.5" hidden="1" customHeight="1" x14ac:dyDescent="0.15">
      <c r="A30" s="775"/>
      <c r="B30" s="776"/>
      <c r="C30" s="776"/>
      <c r="D30" s="776"/>
      <c r="E30" s="776"/>
      <c r="F30" s="777"/>
      <c r="G30" s="727"/>
      <c r="H30" s="121"/>
      <c r="I30" s="121"/>
      <c r="J30" s="121"/>
      <c r="K30" s="121"/>
      <c r="L30" s="121"/>
      <c r="M30" s="121"/>
      <c r="N30" s="121"/>
      <c r="O30" s="122"/>
      <c r="P30" s="118"/>
      <c r="Q30" s="118"/>
      <c r="R30" s="118"/>
      <c r="S30" s="118"/>
      <c r="T30" s="118"/>
      <c r="U30" s="118"/>
      <c r="V30" s="118"/>
      <c r="W30" s="118"/>
      <c r="X30" s="119"/>
      <c r="Y30" s="187" t="s">
        <v>15</v>
      </c>
      <c r="Z30" s="181"/>
      <c r="AA30" s="182"/>
      <c r="AB30" s="105" t="s">
        <v>16</v>
      </c>
      <c r="AC30" s="105"/>
      <c r="AD30" s="105"/>
      <c r="AE30" s="214"/>
      <c r="AF30" s="215"/>
      <c r="AG30" s="215"/>
      <c r="AH30" s="215"/>
      <c r="AI30" s="214"/>
      <c r="AJ30" s="215"/>
      <c r="AK30" s="215"/>
      <c r="AL30" s="215"/>
      <c r="AM30" s="214"/>
      <c r="AN30" s="215"/>
      <c r="AO30" s="215"/>
      <c r="AP30" s="215"/>
      <c r="AQ30" s="98"/>
      <c r="AR30" s="99"/>
      <c r="AS30" s="99"/>
      <c r="AT30" s="100"/>
      <c r="AU30" s="127"/>
      <c r="AV30" s="127"/>
      <c r="AW30" s="127"/>
      <c r="AX30" s="128"/>
    </row>
    <row r="31" spans="1:50" ht="57" hidden="1" customHeight="1" x14ac:dyDescent="0.15">
      <c r="A31" s="713" t="s">
        <v>395</v>
      </c>
      <c r="B31" s="714"/>
      <c r="C31" s="714"/>
      <c r="D31" s="714"/>
      <c r="E31" s="715" t="s">
        <v>396</v>
      </c>
      <c r="F31" s="716"/>
      <c r="G31" s="50" t="s">
        <v>313</v>
      </c>
      <c r="H31" s="722"/>
      <c r="I31" s="324"/>
      <c r="J31" s="324"/>
      <c r="K31" s="324"/>
      <c r="L31" s="324"/>
      <c r="M31" s="324"/>
      <c r="N31" s="324"/>
      <c r="O31" s="723"/>
      <c r="P31" s="194"/>
      <c r="Q31" s="194"/>
      <c r="R31" s="194"/>
      <c r="S31" s="194"/>
      <c r="T31" s="194"/>
      <c r="U31" s="194"/>
      <c r="V31" s="194"/>
      <c r="W31" s="194"/>
      <c r="X31" s="194"/>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6"/>
    </row>
    <row r="32" spans="1:50" ht="22.5" customHeight="1" x14ac:dyDescent="0.15">
      <c r="A32" s="266" t="s">
        <v>279</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56"/>
      <c r="AP32" s="56"/>
      <c r="AQ32" s="56"/>
      <c r="AR32" s="56"/>
      <c r="AS32" s="56"/>
      <c r="AT32" s="56"/>
      <c r="AU32" s="56"/>
      <c r="AV32" s="56"/>
      <c r="AW32" s="56"/>
      <c r="AX32" s="57"/>
    </row>
    <row r="33" spans="1:60" ht="18.75" hidden="1" customHeight="1" x14ac:dyDescent="0.15">
      <c r="A33" s="404" t="s">
        <v>277</v>
      </c>
      <c r="B33" s="778" t="s">
        <v>274</v>
      </c>
      <c r="C33" s="614"/>
      <c r="D33" s="614"/>
      <c r="E33" s="614"/>
      <c r="F33" s="615"/>
      <c r="G33" s="720" t="s">
        <v>268</v>
      </c>
      <c r="H33" s="720"/>
      <c r="I33" s="720"/>
      <c r="J33" s="720"/>
      <c r="K33" s="720"/>
      <c r="L33" s="720"/>
      <c r="M33" s="720"/>
      <c r="N33" s="720"/>
      <c r="O33" s="720"/>
      <c r="P33" s="720"/>
      <c r="Q33" s="720"/>
      <c r="R33" s="720"/>
      <c r="S33" s="720"/>
      <c r="T33" s="720"/>
      <c r="U33" s="720"/>
      <c r="V33" s="720"/>
      <c r="W33" s="720"/>
      <c r="X33" s="720"/>
      <c r="Y33" s="720"/>
      <c r="Z33" s="720"/>
      <c r="AA33" s="721"/>
      <c r="AB33" s="739" t="s">
        <v>309</v>
      </c>
      <c r="AC33" s="720"/>
      <c r="AD33" s="720"/>
      <c r="AE33" s="720"/>
      <c r="AF33" s="720"/>
      <c r="AG33" s="720"/>
      <c r="AH33" s="720"/>
      <c r="AI33" s="720"/>
      <c r="AJ33" s="720"/>
      <c r="AK33" s="720"/>
      <c r="AL33" s="720"/>
      <c r="AM33" s="720"/>
      <c r="AN33" s="720"/>
      <c r="AO33" s="720"/>
      <c r="AP33" s="720"/>
      <c r="AQ33" s="720"/>
      <c r="AR33" s="720"/>
      <c r="AS33" s="720"/>
      <c r="AT33" s="720"/>
      <c r="AU33" s="720"/>
      <c r="AV33" s="720"/>
      <c r="AW33" s="720"/>
      <c r="AX33" s="740"/>
    </row>
    <row r="34" spans="1:60" ht="18.75" hidden="1" customHeight="1" x14ac:dyDescent="0.15">
      <c r="A34" s="404"/>
      <c r="B34" s="778"/>
      <c r="C34" s="614"/>
      <c r="D34" s="614"/>
      <c r="E34" s="614"/>
      <c r="F34" s="615"/>
      <c r="G34" s="292"/>
      <c r="H34" s="292"/>
      <c r="I34" s="292"/>
      <c r="J34" s="292"/>
      <c r="K34" s="292"/>
      <c r="L34" s="292"/>
      <c r="M34" s="292"/>
      <c r="N34" s="292"/>
      <c r="O34" s="292"/>
      <c r="P34" s="292"/>
      <c r="Q34" s="292"/>
      <c r="R34" s="292"/>
      <c r="S34" s="292"/>
      <c r="T34" s="292"/>
      <c r="U34" s="292"/>
      <c r="V34" s="292"/>
      <c r="W34" s="292"/>
      <c r="X34" s="292"/>
      <c r="Y34" s="292"/>
      <c r="Z34" s="292"/>
      <c r="AA34" s="387"/>
      <c r="AB34" s="386"/>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3"/>
    </row>
    <row r="35" spans="1:60" ht="22.5" hidden="1" customHeight="1" x14ac:dyDescent="0.15">
      <c r="A35" s="404"/>
      <c r="B35" s="778"/>
      <c r="C35" s="614"/>
      <c r="D35" s="614"/>
      <c r="E35" s="614"/>
      <c r="F35" s="615"/>
      <c r="G35" s="256"/>
      <c r="H35" s="256"/>
      <c r="I35" s="256"/>
      <c r="J35" s="256"/>
      <c r="K35" s="256"/>
      <c r="L35" s="256"/>
      <c r="M35" s="256"/>
      <c r="N35" s="256"/>
      <c r="O35" s="256"/>
      <c r="P35" s="256"/>
      <c r="Q35" s="256"/>
      <c r="R35" s="256"/>
      <c r="S35" s="256"/>
      <c r="T35" s="256"/>
      <c r="U35" s="256"/>
      <c r="V35" s="256"/>
      <c r="W35" s="256"/>
      <c r="X35" s="256"/>
      <c r="Y35" s="256"/>
      <c r="Z35" s="256"/>
      <c r="AA35" s="608"/>
      <c r="AB35" s="255"/>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60" ht="22.5" hidden="1" customHeight="1" x14ac:dyDescent="0.15">
      <c r="A36" s="404"/>
      <c r="B36" s="778"/>
      <c r="C36" s="614"/>
      <c r="D36" s="614"/>
      <c r="E36" s="614"/>
      <c r="F36" s="615"/>
      <c r="G36" s="259"/>
      <c r="H36" s="259"/>
      <c r="I36" s="259"/>
      <c r="J36" s="259"/>
      <c r="K36" s="259"/>
      <c r="L36" s="259"/>
      <c r="M36" s="259"/>
      <c r="N36" s="259"/>
      <c r="O36" s="259"/>
      <c r="P36" s="259"/>
      <c r="Q36" s="259"/>
      <c r="R36" s="259"/>
      <c r="S36" s="259"/>
      <c r="T36" s="259"/>
      <c r="U36" s="259"/>
      <c r="V36" s="259"/>
      <c r="W36" s="259"/>
      <c r="X36" s="259"/>
      <c r="Y36" s="259"/>
      <c r="Z36" s="259"/>
      <c r="AA36" s="609"/>
      <c r="AB36" s="258"/>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60" ht="22.5" hidden="1" customHeight="1" x14ac:dyDescent="0.15">
      <c r="A37" s="404"/>
      <c r="B37" s="779"/>
      <c r="C37" s="616"/>
      <c r="D37" s="616"/>
      <c r="E37" s="616"/>
      <c r="F37" s="617"/>
      <c r="G37" s="262"/>
      <c r="H37" s="262"/>
      <c r="I37" s="262"/>
      <c r="J37" s="262"/>
      <c r="K37" s="262"/>
      <c r="L37" s="262"/>
      <c r="M37" s="262"/>
      <c r="N37" s="262"/>
      <c r="O37" s="262"/>
      <c r="P37" s="262"/>
      <c r="Q37" s="262"/>
      <c r="R37" s="262"/>
      <c r="S37" s="262"/>
      <c r="T37" s="262"/>
      <c r="U37" s="262"/>
      <c r="V37" s="262"/>
      <c r="W37" s="262"/>
      <c r="X37" s="262"/>
      <c r="Y37" s="262"/>
      <c r="Z37" s="262"/>
      <c r="AA37" s="610"/>
      <c r="AB37" s="261"/>
      <c r="AC37" s="262"/>
      <c r="AD37" s="262"/>
      <c r="AE37" s="262"/>
      <c r="AF37" s="262"/>
      <c r="AG37" s="262"/>
      <c r="AH37" s="262"/>
      <c r="AI37" s="262"/>
      <c r="AJ37" s="262"/>
      <c r="AK37" s="262"/>
      <c r="AL37" s="262"/>
      <c r="AM37" s="262"/>
      <c r="AN37" s="262"/>
      <c r="AO37" s="262"/>
      <c r="AP37" s="262"/>
      <c r="AQ37" s="259"/>
      <c r="AR37" s="259"/>
      <c r="AS37" s="259"/>
      <c r="AT37" s="259"/>
      <c r="AU37" s="262"/>
      <c r="AV37" s="262"/>
      <c r="AW37" s="262"/>
      <c r="AX37" s="263"/>
    </row>
    <row r="38" spans="1:60" ht="18.75" hidden="1" customHeight="1" x14ac:dyDescent="0.15">
      <c r="A38" s="404"/>
      <c r="B38" s="614" t="s">
        <v>275</v>
      </c>
      <c r="C38" s="614"/>
      <c r="D38" s="614"/>
      <c r="E38" s="614"/>
      <c r="F38" s="615"/>
      <c r="G38" s="402" t="s">
        <v>68</v>
      </c>
      <c r="H38" s="384"/>
      <c r="I38" s="384"/>
      <c r="J38" s="384"/>
      <c r="K38" s="384"/>
      <c r="L38" s="384"/>
      <c r="M38" s="384"/>
      <c r="N38" s="384"/>
      <c r="O38" s="385"/>
      <c r="P38" s="383" t="s">
        <v>72</v>
      </c>
      <c r="Q38" s="384"/>
      <c r="R38" s="384"/>
      <c r="S38" s="384"/>
      <c r="T38" s="384"/>
      <c r="U38" s="384"/>
      <c r="V38" s="384"/>
      <c r="W38" s="384"/>
      <c r="X38" s="385"/>
      <c r="Y38" s="184"/>
      <c r="Z38" s="185"/>
      <c r="AA38" s="186"/>
      <c r="AB38" s="253" t="s">
        <v>12</v>
      </c>
      <c r="AC38" s="388"/>
      <c r="AD38" s="389"/>
      <c r="AE38" s="251" t="s">
        <v>298</v>
      </c>
      <c r="AF38" s="251"/>
      <c r="AG38" s="251"/>
      <c r="AH38" s="251"/>
      <c r="AI38" s="251" t="s">
        <v>299</v>
      </c>
      <c r="AJ38" s="251"/>
      <c r="AK38" s="251"/>
      <c r="AL38" s="251"/>
      <c r="AM38" s="251" t="s">
        <v>300</v>
      </c>
      <c r="AN38" s="251"/>
      <c r="AO38" s="251"/>
      <c r="AP38" s="253"/>
      <c r="AQ38" s="187" t="s">
        <v>296</v>
      </c>
      <c r="AR38" s="181"/>
      <c r="AS38" s="181"/>
      <c r="AT38" s="182"/>
      <c r="AU38" s="216" t="s">
        <v>263</v>
      </c>
      <c r="AV38" s="216"/>
      <c r="AW38" s="216"/>
      <c r="AX38" s="217"/>
    </row>
    <row r="39" spans="1:60" ht="18.75" hidden="1" customHeight="1" x14ac:dyDescent="0.15">
      <c r="A39" s="404"/>
      <c r="B39" s="614"/>
      <c r="C39" s="614"/>
      <c r="D39" s="614"/>
      <c r="E39" s="614"/>
      <c r="F39" s="615"/>
      <c r="G39" s="403"/>
      <c r="H39" s="292"/>
      <c r="I39" s="292"/>
      <c r="J39" s="292"/>
      <c r="K39" s="292"/>
      <c r="L39" s="292"/>
      <c r="M39" s="292"/>
      <c r="N39" s="292"/>
      <c r="O39" s="387"/>
      <c r="P39" s="386"/>
      <c r="Q39" s="292"/>
      <c r="R39" s="292"/>
      <c r="S39" s="292"/>
      <c r="T39" s="292"/>
      <c r="U39" s="292"/>
      <c r="V39" s="292"/>
      <c r="W39" s="292"/>
      <c r="X39" s="387"/>
      <c r="Y39" s="184"/>
      <c r="Z39" s="185"/>
      <c r="AA39" s="186"/>
      <c r="AB39" s="254"/>
      <c r="AC39" s="390"/>
      <c r="AD39" s="391"/>
      <c r="AE39" s="252"/>
      <c r="AF39" s="252"/>
      <c r="AG39" s="252"/>
      <c r="AH39" s="252"/>
      <c r="AI39" s="252"/>
      <c r="AJ39" s="252"/>
      <c r="AK39" s="252"/>
      <c r="AL39" s="252"/>
      <c r="AM39" s="252"/>
      <c r="AN39" s="252"/>
      <c r="AO39" s="252"/>
      <c r="AP39" s="254"/>
      <c r="AQ39" s="724"/>
      <c r="AR39" s="250"/>
      <c r="AS39" s="110" t="s">
        <v>297</v>
      </c>
      <c r="AT39" s="111"/>
      <c r="AU39" s="250"/>
      <c r="AV39" s="250"/>
      <c r="AW39" s="292" t="s">
        <v>292</v>
      </c>
      <c r="AX39" s="293"/>
    </row>
    <row r="40" spans="1:60" ht="22.5" hidden="1" customHeight="1" x14ac:dyDescent="0.15">
      <c r="A40" s="404"/>
      <c r="B40" s="614"/>
      <c r="C40" s="614"/>
      <c r="D40" s="614"/>
      <c r="E40" s="614"/>
      <c r="F40" s="615"/>
      <c r="G40" s="115"/>
      <c r="H40" s="87"/>
      <c r="I40" s="87"/>
      <c r="J40" s="87"/>
      <c r="K40" s="87"/>
      <c r="L40" s="87"/>
      <c r="M40" s="87"/>
      <c r="N40" s="87"/>
      <c r="O40" s="116"/>
      <c r="P40" s="87"/>
      <c r="Q40" s="166"/>
      <c r="R40" s="166"/>
      <c r="S40" s="166"/>
      <c r="T40" s="166"/>
      <c r="U40" s="166"/>
      <c r="V40" s="166"/>
      <c r="W40" s="166"/>
      <c r="X40" s="170"/>
      <c r="Y40" s="717" t="s">
        <v>69</v>
      </c>
      <c r="Z40" s="718"/>
      <c r="AA40" s="719"/>
      <c r="AB40" s="239"/>
      <c r="AC40" s="239"/>
      <c r="AD40" s="239"/>
      <c r="AE40" s="129"/>
      <c r="AF40" s="127"/>
      <c r="AG40" s="127"/>
      <c r="AH40" s="127"/>
      <c r="AI40" s="129"/>
      <c r="AJ40" s="127"/>
      <c r="AK40" s="127"/>
      <c r="AL40" s="127"/>
      <c r="AM40" s="129"/>
      <c r="AN40" s="127"/>
      <c r="AO40" s="127"/>
      <c r="AP40" s="127"/>
      <c r="AQ40" s="98"/>
      <c r="AR40" s="99"/>
      <c r="AS40" s="99"/>
      <c r="AT40" s="100"/>
      <c r="AU40" s="127"/>
      <c r="AV40" s="127"/>
      <c r="AW40" s="127"/>
      <c r="AX40" s="128"/>
    </row>
    <row r="41" spans="1:60" ht="22.5" hidden="1" customHeight="1" x14ac:dyDescent="0.15">
      <c r="A41" s="404"/>
      <c r="B41" s="614"/>
      <c r="C41" s="614"/>
      <c r="D41" s="614"/>
      <c r="E41" s="614"/>
      <c r="F41" s="615"/>
      <c r="G41" s="117"/>
      <c r="H41" s="118"/>
      <c r="I41" s="118"/>
      <c r="J41" s="118"/>
      <c r="K41" s="118"/>
      <c r="L41" s="118"/>
      <c r="M41" s="118"/>
      <c r="N41" s="118"/>
      <c r="O41" s="119"/>
      <c r="P41" s="172"/>
      <c r="Q41" s="172"/>
      <c r="R41" s="172"/>
      <c r="S41" s="172"/>
      <c r="T41" s="172"/>
      <c r="U41" s="172"/>
      <c r="V41" s="172"/>
      <c r="W41" s="172"/>
      <c r="X41" s="173"/>
      <c r="Y41" s="728" t="s">
        <v>59</v>
      </c>
      <c r="Z41" s="729"/>
      <c r="AA41" s="730"/>
      <c r="AB41" s="741"/>
      <c r="AC41" s="741"/>
      <c r="AD41" s="741"/>
      <c r="AE41" s="129"/>
      <c r="AF41" s="127"/>
      <c r="AG41" s="127"/>
      <c r="AH41" s="127"/>
      <c r="AI41" s="129"/>
      <c r="AJ41" s="127"/>
      <c r="AK41" s="127"/>
      <c r="AL41" s="127"/>
      <c r="AM41" s="129"/>
      <c r="AN41" s="127"/>
      <c r="AO41" s="127"/>
      <c r="AP41" s="127"/>
      <c r="AQ41" s="98"/>
      <c r="AR41" s="99"/>
      <c r="AS41" s="99"/>
      <c r="AT41" s="100"/>
      <c r="AU41" s="127"/>
      <c r="AV41" s="127"/>
      <c r="AW41" s="127"/>
      <c r="AX41" s="128"/>
    </row>
    <row r="42" spans="1:60" ht="22.5" hidden="1" customHeight="1" x14ac:dyDescent="0.15">
      <c r="A42" s="404"/>
      <c r="B42" s="616"/>
      <c r="C42" s="616"/>
      <c r="D42" s="616"/>
      <c r="E42" s="616"/>
      <c r="F42" s="617"/>
      <c r="G42" s="120"/>
      <c r="H42" s="121"/>
      <c r="I42" s="121"/>
      <c r="J42" s="121"/>
      <c r="K42" s="121"/>
      <c r="L42" s="121"/>
      <c r="M42" s="121"/>
      <c r="N42" s="121"/>
      <c r="O42" s="122"/>
      <c r="P42" s="159"/>
      <c r="Q42" s="159"/>
      <c r="R42" s="159"/>
      <c r="S42" s="159"/>
      <c r="T42" s="159"/>
      <c r="U42" s="159"/>
      <c r="V42" s="159"/>
      <c r="W42" s="159"/>
      <c r="X42" s="175"/>
      <c r="Y42" s="728" t="s">
        <v>15</v>
      </c>
      <c r="Z42" s="729"/>
      <c r="AA42" s="730"/>
      <c r="AB42" s="731" t="s">
        <v>16</v>
      </c>
      <c r="AC42" s="731"/>
      <c r="AD42" s="731"/>
      <c r="AE42" s="129"/>
      <c r="AF42" s="127"/>
      <c r="AG42" s="127"/>
      <c r="AH42" s="127"/>
      <c r="AI42" s="129"/>
      <c r="AJ42" s="127"/>
      <c r="AK42" s="127"/>
      <c r="AL42" s="127"/>
      <c r="AM42" s="129"/>
      <c r="AN42" s="127"/>
      <c r="AO42" s="127"/>
      <c r="AP42" s="127"/>
      <c r="AQ42" s="98"/>
      <c r="AR42" s="99"/>
      <c r="AS42" s="99"/>
      <c r="AT42" s="100"/>
      <c r="AU42" s="127"/>
      <c r="AV42" s="127"/>
      <c r="AW42" s="127"/>
      <c r="AX42" s="128"/>
    </row>
    <row r="43" spans="1:60" ht="31.7" customHeight="1" x14ac:dyDescent="0.15">
      <c r="A43" s="757" t="s">
        <v>71</v>
      </c>
      <c r="B43" s="758"/>
      <c r="C43" s="758"/>
      <c r="D43" s="758"/>
      <c r="E43" s="758"/>
      <c r="F43" s="759"/>
      <c r="G43" s="729" t="s">
        <v>67</v>
      </c>
      <c r="H43" s="729"/>
      <c r="I43" s="729"/>
      <c r="J43" s="729"/>
      <c r="K43" s="729"/>
      <c r="L43" s="729"/>
      <c r="M43" s="729"/>
      <c r="N43" s="729"/>
      <c r="O43" s="729"/>
      <c r="P43" s="729"/>
      <c r="Q43" s="729"/>
      <c r="R43" s="729"/>
      <c r="S43" s="729"/>
      <c r="T43" s="729"/>
      <c r="U43" s="729"/>
      <c r="V43" s="729"/>
      <c r="W43" s="729"/>
      <c r="X43" s="730"/>
      <c r="Y43" s="377"/>
      <c r="Z43" s="378"/>
      <c r="AA43" s="379"/>
      <c r="AB43" s="233" t="s">
        <v>12</v>
      </c>
      <c r="AC43" s="233"/>
      <c r="AD43" s="233"/>
      <c r="AE43" s="233" t="s">
        <v>298</v>
      </c>
      <c r="AF43" s="233"/>
      <c r="AG43" s="233"/>
      <c r="AH43" s="233"/>
      <c r="AI43" s="233" t="s">
        <v>299</v>
      </c>
      <c r="AJ43" s="233"/>
      <c r="AK43" s="233"/>
      <c r="AL43" s="233"/>
      <c r="AM43" s="233" t="s">
        <v>300</v>
      </c>
      <c r="AN43" s="233"/>
      <c r="AO43" s="233"/>
      <c r="AP43" s="233"/>
      <c r="AQ43" s="679" t="s">
        <v>301</v>
      </c>
      <c r="AR43" s="679"/>
      <c r="AS43" s="679"/>
      <c r="AT43" s="679"/>
      <c r="AU43" s="679"/>
      <c r="AV43" s="679"/>
      <c r="AW43" s="679"/>
      <c r="AX43" s="680"/>
    </row>
    <row r="44" spans="1:60" ht="22.5" customHeight="1" x14ac:dyDescent="0.15">
      <c r="A44" s="760"/>
      <c r="B44" s="761"/>
      <c r="C44" s="761"/>
      <c r="D44" s="761"/>
      <c r="E44" s="761"/>
      <c r="F44" s="762"/>
      <c r="G44" s="87" t="s">
        <v>486</v>
      </c>
      <c r="H44" s="87"/>
      <c r="I44" s="87"/>
      <c r="J44" s="87"/>
      <c r="K44" s="87"/>
      <c r="L44" s="87"/>
      <c r="M44" s="87"/>
      <c r="N44" s="87"/>
      <c r="O44" s="87"/>
      <c r="P44" s="87"/>
      <c r="Q44" s="87"/>
      <c r="R44" s="87"/>
      <c r="S44" s="87"/>
      <c r="T44" s="87"/>
      <c r="U44" s="87"/>
      <c r="V44" s="87"/>
      <c r="W44" s="87"/>
      <c r="X44" s="116"/>
      <c r="Y44" s="738" t="s">
        <v>60</v>
      </c>
      <c r="Z44" s="587"/>
      <c r="AA44" s="588"/>
      <c r="AB44" s="239" t="s">
        <v>487</v>
      </c>
      <c r="AC44" s="239"/>
      <c r="AD44" s="239"/>
      <c r="AE44" s="695" t="s">
        <v>488</v>
      </c>
      <c r="AF44" s="695"/>
      <c r="AG44" s="695"/>
      <c r="AH44" s="695"/>
      <c r="AI44" s="695" t="s">
        <v>489</v>
      </c>
      <c r="AJ44" s="695"/>
      <c r="AK44" s="695"/>
      <c r="AL44" s="695"/>
      <c r="AM44" s="695" t="s">
        <v>490</v>
      </c>
      <c r="AN44" s="695"/>
      <c r="AO44" s="695"/>
      <c r="AP44" s="695"/>
      <c r="AQ44" s="695"/>
      <c r="AR44" s="695"/>
      <c r="AS44" s="695"/>
      <c r="AT44" s="695"/>
      <c r="AU44" s="695"/>
      <c r="AV44" s="695"/>
      <c r="AW44" s="695"/>
      <c r="AX44" s="696"/>
      <c r="AY44" s="10"/>
      <c r="AZ44" s="10"/>
      <c r="BA44" s="10"/>
      <c r="BB44" s="10"/>
      <c r="BC44" s="10"/>
    </row>
    <row r="45" spans="1:60" ht="22.5" customHeight="1" x14ac:dyDescent="0.15">
      <c r="A45" s="763"/>
      <c r="B45" s="764"/>
      <c r="C45" s="764"/>
      <c r="D45" s="764"/>
      <c r="E45" s="764"/>
      <c r="F45" s="765"/>
      <c r="G45" s="121"/>
      <c r="H45" s="121"/>
      <c r="I45" s="121"/>
      <c r="J45" s="121"/>
      <c r="K45" s="121"/>
      <c r="L45" s="121"/>
      <c r="M45" s="121"/>
      <c r="N45" s="121"/>
      <c r="O45" s="121"/>
      <c r="P45" s="121"/>
      <c r="Q45" s="121"/>
      <c r="R45" s="121"/>
      <c r="S45" s="121"/>
      <c r="T45" s="121"/>
      <c r="U45" s="121"/>
      <c r="V45" s="121"/>
      <c r="W45" s="121"/>
      <c r="X45" s="122"/>
      <c r="Y45" s="750" t="s">
        <v>61</v>
      </c>
      <c r="Z45" s="567"/>
      <c r="AA45" s="568"/>
      <c r="AB45" s="239" t="s">
        <v>487</v>
      </c>
      <c r="AC45" s="239"/>
      <c r="AD45" s="239"/>
      <c r="AE45" s="695">
        <v>41</v>
      </c>
      <c r="AF45" s="695"/>
      <c r="AG45" s="695"/>
      <c r="AH45" s="695"/>
      <c r="AI45" s="695">
        <v>44</v>
      </c>
      <c r="AJ45" s="695"/>
      <c r="AK45" s="695"/>
      <c r="AL45" s="695"/>
      <c r="AM45" s="695">
        <v>44</v>
      </c>
      <c r="AN45" s="695"/>
      <c r="AO45" s="695"/>
      <c r="AP45" s="695"/>
      <c r="AQ45" s="695">
        <v>44</v>
      </c>
      <c r="AR45" s="695"/>
      <c r="AS45" s="695"/>
      <c r="AT45" s="695"/>
      <c r="AU45" s="695"/>
      <c r="AV45" s="695"/>
      <c r="AW45" s="695"/>
      <c r="AX45" s="696"/>
      <c r="AY45" s="10"/>
      <c r="AZ45" s="10"/>
      <c r="BA45" s="10"/>
      <c r="BB45" s="10"/>
      <c r="BC45" s="10"/>
      <c r="BD45" s="10"/>
      <c r="BE45" s="10"/>
      <c r="BF45" s="10"/>
      <c r="BG45" s="10"/>
      <c r="BH45" s="10"/>
    </row>
    <row r="46" spans="1:60" ht="32.25" customHeight="1" x14ac:dyDescent="0.15">
      <c r="A46" s="742" t="s">
        <v>17</v>
      </c>
      <c r="B46" s="743"/>
      <c r="C46" s="743"/>
      <c r="D46" s="743"/>
      <c r="E46" s="743"/>
      <c r="F46" s="744"/>
      <c r="G46" s="247" t="s">
        <v>18</v>
      </c>
      <c r="H46" s="247"/>
      <c r="I46" s="247"/>
      <c r="J46" s="247"/>
      <c r="K46" s="247"/>
      <c r="L46" s="247"/>
      <c r="M46" s="247"/>
      <c r="N46" s="247"/>
      <c r="O46" s="247"/>
      <c r="P46" s="247"/>
      <c r="Q46" s="247"/>
      <c r="R46" s="247"/>
      <c r="S46" s="247"/>
      <c r="T46" s="247"/>
      <c r="U46" s="247"/>
      <c r="V46" s="247"/>
      <c r="W46" s="247"/>
      <c r="X46" s="248"/>
      <c r="Y46" s="539"/>
      <c r="Z46" s="540"/>
      <c r="AA46" s="541"/>
      <c r="AB46" s="246" t="s">
        <v>12</v>
      </c>
      <c r="AC46" s="247"/>
      <c r="AD46" s="248"/>
      <c r="AE46" s="233" t="s">
        <v>298</v>
      </c>
      <c r="AF46" s="233"/>
      <c r="AG46" s="233"/>
      <c r="AH46" s="233"/>
      <c r="AI46" s="233" t="s">
        <v>299</v>
      </c>
      <c r="AJ46" s="233"/>
      <c r="AK46" s="233"/>
      <c r="AL46" s="233"/>
      <c r="AM46" s="233" t="s">
        <v>300</v>
      </c>
      <c r="AN46" s="233"/>
      <c r="AO46" s="233"/>
      <c r="AP46" s="233"/>
      <c r="AQ46" s="679" t="s">
        <v>301</v>
      </c>
      <c r="AR46" s="679"/>
      <c r="AS46" s="679"/>
      <c r="AT46" s="679"/>
      <c r="AU46" s="679"/>
      <c r="AV46" s="679"/>
      <c r="AW46" s="679"/>
      <c r="AX46" s="680"/>
    </row>
    <row r="47" spans="1:60" ht="22.5" customHeight="1" x14ac:dyDescent="0.15">
      <c r="A47" s="745"/>
      <c r="B47" s="746"/>
      <c r="C47" s="746"/>
      <c r="D47" s="746"/>
      <c r="E47" s="746"/>
      <c r="F47" s="747"/>
      <c r="G47" s="542" t="s">
        <v>491</v>
      </c>
      <c r="H47" s="542"/>
      <c r="I47" s="542"/>
      <c r="J47" s="542"/>
      <c r="K47" s="542"/>
      <c r="L47" s="542"/>
      <c r="M47" s="542"/>
      <c r="N47" s="542"/>
      <c r="O47" s="542"/>
      <c r="P47" s="542"/>
      <c r="Q47" s="542"/>
      <c r="R47" s="542"/>
      <c r="S47" s="542"/>
      <c r="T47" s="542"/>
      <c r="U47" s="542"/>
      <c r="V47" s="542"/>
      <c r="W47" s="542"/>
      <c r="X47" s="542"/>
      <c r="Y47" s="544" t="s">
        <v>17</v>
      </c>
      <c r="Z47" s="545"/>
      <c r="AA47" s="546"/>
      <c r="AB47" s="405" t="s">
        <v>533</v>
      </c>
      <c r="AC47" s="406"/>
      <c r="AD47" s="407"/>
      <c r="AE47" s="695">
        <v>28508</v>
      </c>
      <c r="AF47" s="695"/>
      <c r="AG47" s="695"/>
      <c r="AH47" s="695"/>
      <c r="AI47" s="695">
        <v>32220</v>
      </c>
      <c r="AJ47" s="695"/>
      <c r="AK47" s="695"/>
      <c r="AL47" s="695"/>
      <c r="AM47" s="695">
        <v>32595</v>
      </c>
      <c r="AN47" s="695"/>
      <c r="AO47" s="695"/>
      <c r="AP47" s="695"/>
      <c r="AQ47" s="129"/>
      <c r="AR47" s="127"/>
      <c r="AS47" s="127"/>
      <c r="AT47" s="127"/>
      <c r="AU47" s="127"/>
      <c r="AV47" s="127"/>
      <c r="AW47" s="127"/>
      <c r="AX47" s="128"/>
    </row>
    <row r="48" spans="1:60" ht="47.1" customHeight="1" x14ac:dyDescent="0.15">
      <c r="A48" s="748"/>
      <c r="B48" s="244"/>
      <c r="C48" s="244"/>
      <c r="D48" s="244"/>
      <c r="E48" s="244"/>
      <c r="F48" s="749"/>
      <c r="G48" s="543"/>
      <c r="H48" s="543"/>
      <c r="I48" s="543"/>
      <c r="J48" s="543"/>
      <c r="K48" s="543"/>
      <c r="L48" s="543"/>
      <c r="M48" s="543"/>
      <c r="N48" s="543"/>
      <c r="O48" s="543"/>
      <c r="P48" s="543"/>
      <c r="Q48" s="543"/>
      <c r="R48" s="543"/>
      <c r="S48" s="543"/>
      <c r="T48" s="543"/>
      <c r="U48" s="543"/>
      <c r="V48" s="543"/>
      <c r="W48" s="543"/>
      <c r="X48" s="543"/>
      <c r="Y48" s="380" t="s">
        <v>54</v>
      </c>
      <c r="Z48" s="567"/>
      <c r="AA48" s="568"/>
      <c r="AB48" s="732" t="s">
        <v>295</v>
      </c>
      <c r="AC48" s="733"/>
      <c r="AD48" s="734"/>
      <c r="AE48" s="695" t="s">
        <v>493</v>
      </c>
      <c r="AF48" s="695"/>
      <c r="AG48" s="695"/>
      <c r="AH48" s="695"/>
      <c r="AI48" s="695" t="s">
        <v>492</v>
      </c>
      <c r="AJ48" s="695"/>
      <c r="AK48" s="695"/>
      <c r="AL48" s="695"/>
      <c r="AM48" s="695" t="s">
        <v>494</v>
      </c>
      <c r="AN48" s="695"/>
      <c r="AO48" s="695"/>
      <c r="AP48" s="695"/>
      <c r="AQ48" s="695"/>
      <c r="AR48" s="695"/>
      <c r="AS48" s="695"/>
      <c r="AT48" s="695"/>
      <c r="AU48" s="695"/>
      <c r="AV48" s="695"/>
      <c r="AW48" s="695"/>
      <c r="AX48" s="696"/>
    </row>
    <row r="49" spans="1:50" ht="23.1" customHeight="1" x14ac:dyDescent="0.15">
      <c r="A49" s="328" t="s">
        <v>368</v>
      </c>
      <c r="B49" s="329"/>
      <c r="C49" s="440" t="s">
        <v>345</v>
      </c>
      <c r="D49" s="441"/>
      <c r="E49" s="441"/>
      <c r="F49" s="441"/>
      <c r="G49" s="441"/>
      <c r="H49" s="441"/>
      <c r="I49" s="441"/>
      <c r="J49" s="441"/>
      <c r="K49" s="442"/>
      <c r="L49" s="433" t="s">
        <v>362</v>
      </c>
      <c r="M49" s="433"/>
      <c r="N49" s="433"/>
      <c r="O49" s="433"/>
      <c r="P49" s="433"/>
      <c r="Q49" s="433"/>
      <c r="R49" s="443" t="s">
        <v>308</v>
      </c>
      <c r="S49" s="443"/>
      <c r="T49" s="443"/>
      <c r="U49" s="443"/>
      <c r="V49" s="443"/>
      <c r="W49" s="443"/>
      <c r="X49" s="444" t="s">
        <v>28</v>
      </c>
      <c r="Y49" s="441"/>
      <c r="Z49" s="441"/>
      <c r="AA49" s="441"/>
      <c r="AB49" s="441"/>
      <c r="AC49" s="441"/>
      <c r="AD49" s="441"/>
      <c r="AE49" s="441"/>
      <c r="AF49" s="441"/>
      <c r="AG49" s="441"/>
      <c r="AH49" s="441"/>
      <c r="AI49" s="441"/>
      <c r="AJ49" s="441"/>
      <c r="AK49" s="441"/>
      <c r="AL49" s="441"/>
      <c r="AM49" s="441"/>
      <c r="AN49" s="441"/>
      <c r="AO49" s="441"/>
      <c r="AP49" s="441"/>
      <c r="AQ49" s="441"/>
      <c r="AR49" s="441"/>
      <c r="AS49" s="441"/>
      <c r="AT49" s="441"/>
      <c r="AU49" s="441"/>
      <c r="AV49" s="441"/>
      <c r="AW49" s="441"/>
      <c r="AX49" s="445"/>
    </row>
    <row r="50" spans="1:50" ht="23.1" customHeight="1" x14ac:dyDescent="0.15">
      <c r="A50" s="330"/>
      <c r="B50" s="331"/>
      <c r="C50" s="151" t="s">
        <v>495</v>
      </c>
      <c r="D50" s="152"/>
      <c r="E50" s="152"/>
      <c r="F50" s="152"/>
      <c r="G50" s="152"/>
      <c r="H50" s="152"/>
      <c r="I50" s="152"/>
      <c r="J50" s="152"/>
      <c r="K50" s="153"/>
      <c r="L50" s="133">
        <v>17.600000000000001</v>
      </c>
      <c r="M50" s="134"/>
      <c r="N50" s="134"/>
      <c r="O50" s="134"/>
      <c r="P50" s="134"/>
      <c r="Q50" s="135"/>
      <c r="R50" s="133">
        <v>17.600000000000001</v>
      </c>
      <c r="S50" s="134"/>
      <c r="T50" s="134"/>
      <c r="U50" s="134"/>
      <c r="V50" s="134"/>
      <c r="W50" s="135"/>
      <c r="X50" s="645" t="s">
        <v>539</v>
      </c>
      <c r="Y50" s="646"/>
      <c r="Z50" s="646"/>
      <c r="AA50" s="646"/>
      <c r="AB50" s="646"/>
      <c r="AC50" s="646"/>
      <c r="AD50" s="646"/>
      <c r="AE50" s="646"/>
      <c r="AF50" s="646"/>
      <c r="AG50" s="646"/>
      <c r="AH50" s="646"/>
      <c r="AI50" s="646"/>
      <c r="AJ50" s="646"/>
      <c r="AK50" s="646"/>
      <c r="AL50" s="646"/>
      <c r="AM50" s="646"/>
      <c r="AN50" s="646"/>
      <c r="AO50" s="646"/>
      <c r="AP50" s="646"/>
      <c r="AQ50" s="646"/>
      <c r="AR50" s="646"/>
      <c r="AS50" s="646"/>
      <c r="AT50" s="646"/>
      <c r="AU50" s="646"/>
      <c r="AV50" s="646"/>
      <c r="AW50" s="646"/>
      <c r="AX50" s="647"/>
    </row>
    <row r="51" spans="1:50" ht="23.1" customHeight="1" x14ac:dyDescent="0.15">
      <c r="A51" s="330"/>
      <c r="B51" s="331"/>
      <c r="C51" s="154" t="s">
        <v>496</v>
      </c>
      <c r="D51" s="155"/>
      <c r="E51" s="155"/>
      <c r="F51" s="155"/>
      <c r="G51" s="155"/>
      <c r="H51" s="155"/>
      <c r="I51" s="155"/>
      <c r="J51" s="155"/>
      <c r="K51" s="156"/>
      <c r="L51" s="133">
        <v>82.4</v>
      </c>
      <c r="M51" s="134"/>
      <c r="N51" s="134"/>
      <c r="O51" s="134"/>
      <c r="P51" s="134"/>
      <c r="Q51" s="135"/>
      <c r="R51" s="133">
        <v>84.4</v>
      </c>
      <c r="S51" s="134"/>
      <c r="T51" s="134"/>
      <c r="U51" s="134"/>
      <c r="V51" s="134"/>
      <c r="W51" s="135"/>
      <c r="X51" s="648"/>
      <c r="Y51" s="649"/>
      <c r="Z51" s="649"/>
      <c r="AA51" s="649"/>
      <c r="AB51" s="649"/>
      <c r="AC51" s="649"/>
      <c r="AD51" s="649"/>
      <c r="AE51" s="649"/>
      <c r="AF51" s="649"/>
      <c r="AG51" s="649"/>
      <c r="AH51" s="649"/>
      <c r="AI51" s="649"/>
      <c r="AJ51" s="649"/>
      <c r="AK51" s="649"/>
      <c r="AL51" s="649"/>
      <c r="AM51" s="649"/>
      <c r="AN51" s="649"/>
      <c r="AO51" s="649"/>
      <c r="AP51" s="649"/>
      <c r="AQ51" s="649"/>
      <c r="AR51" s="649"/>
      <c r="AS51" s="649"/>
      <c r="AT51" s="649"/>
      <c r="AU51" s="649"/>
      <c r="AV51" s="649"/>
      <c r="AW51" s="649"/>
      <c r="AX51" s="650"/>
    </row>
    <row r="52" spans="1:50" ht="23.1" customHeight="1" x14ac:dyDescent="0.15">
      <c r="A52" s="330"/>
      <c r="B52" s="331"/>
      <c r="C52" s="154" t="s">
        <v>497</v>
      </c>
      <c r="D52" s="155"/>
      <c r="E52" s="155"/>
      <c r="F52" s="155"/>
      <c r="G52" s="155"/>
      <c r="H52" s="155"/>
      <c r="I52" s="155"/>
      <c r="J52" s="155"/>
      <c r="K52" s="156"/>
      <c r="L52" s="133">
        <v>1.6</v>
      </c>
      <c r="M52" s="134"/>
      <c r="N52" s="134"/>
      <c r="O52" s="134"/>
      <c r="P52" s="134"/>
      <c r="Q52" s="135"/>
      <c r="R52" s="133">
        <v>1.6</v>
      </c>
      <c r="S52" s="134"/>
      <c r="T52" s="134"/>
      <c r="U52" s="134"/>
      <c r="V52" s="134"/>
      <c r="W52" s="135"/>
      <c r="X52" s="648"/>
      <c r="Y52" s="649"/>
      <c r="Z52" s="649"/>
      <c r="AA52" s="649"/>
      <c r="AB52" s="649"/>
      <c r="AC52" s="649"/>
      <c r="AD52" s="649"/>
      <c r="AE52" s="649"/>
      <c r="AF52" s="649"/>
      <c r="AG52" s="649"/>
      <c r="AH52" s="649"/>
      <c r="AI52" s="649"/>
      <c r="AJ52" s="649"/>
      <c r="AK52" s="649"/>
      <c r="AL52" s="649"/>
      <c r="AM52" s="649"/>
      <c r="AN52" s="649"/>
      <c r="AO52" s="649"/>
      <c r="AP52" s="649"/>
      <c r="AQ52" s="649"/>
      <c r="AR52" s="649"/>
      <c r="AS52" s="649"/>
      <c r="AT52" s="649"/>
      <c r="AU52" s="649"/>
      <c r="AV52" s="649"/>
      <c r="AW52" s="649"/>
      <c r="AX52" s="650"/>
    </row>
    <row r="53" spans="1:50" ht="23.1" customHeight="1" x14ac:dyDescent="0.15">
      <c r="A53" s="330"/>
      <c r="B53" s="331"/>
      <c r="C53" s="154" t="s">
        <v>498</v>
      </c>
      <c r="D53" s="155"/>
      <c r="E53" s="155"/>
      <c r="F53" s="155"/>
      <c r="G53" s="155"/>
      <c r="H53" s="155"/>
      <c r="I53" s="155"/>
      <c r="J53" s="155"/>
      <c r="K53" s="156"/>
      <c r="L53" s="133">
        <v>19.600000000000001</v>
      </c>
      <c r="M53" s="134"/>
      <c r="N53" s="134"/>
      <c r="O53" s="134"/>
      <c r="P53" s="134"/>
      <c r="Q53" s="135"/>
      <c r="R53" s="133">
        <v>21.3</v>
      </c>
      <c r="S53" s="134"/>
      <c r="T53" s="134"/>
      <c r="U53" s="134"/>
      <c r="V53" s="134"/>
      <c r="W53" s="135"/>
      <c r="X53" s="648"/>
      <c r="Y53" s="649"/>
      <c r="Z53" s="649"/>
      <c r="AA53" s="649"/>
      <c r="AB53" s="649"/>
      <c r="AC53" s="649"/>
      <c r="AD53" s="649"/>
      <c r="AE53" s="649"/>
      <c r="AF53" s="649"/>
      <c r="AG53" s="649"/>
      <c r="AH53" s="649"/>
      <c r="AI53" s="649"/>
      <c r="AJ53" s="649"/>
      <c r="AK53" s="649"/>
      <c r="AL53" s="649"/>
      <c r="AM53" s="649"/>
      <c r="AN53" s="649"/>
      <c r="AO53" s="649"/>
      <c r="AP53" s="649"/>
      <c r="AQ53" s="649"/>
      <c r="AR53" s="649"/>
      <c r="AS53" s="649"/>
      <c r="AT53" s="649"/>
      <c r="AU53" s="649"/>
      <c r="AV53" s="649"/>
      <c r="AW53" s="649"/>
      <c r="AX53" s="650"/>
    </row>
    <row r="54" spans="1:50" ht="23.1" customHeight="1" x14ac:dyDescent="0.15">
      <c r="A54" s="330"/>
      <c r="B54" s="331"/>
      <c r="C54" s="154"/>
      <c r="D54" s="155"/>
      <c r="E54" s="155"/>
      <c r="F54" s="155"/>
      <c r="G54" s="155"/>
      <c r="H54" s="155"/>
      <c r="I54" s="155"/>
      <c r="J54" s="155"/>
      <c r="K54" s="156"/>
      <c r="L54" s="133"/>
      <c r="M54" s="134"/>
      <c r="N54" s="134"/>
      <c r="O54" s="134"/>
      <c r="P54" s="134"/>
      <c r="Q54" s="135"/>
      <c r="R54" s="133"/>
      <c r="S54" s="134"/>
      <c r="T54" s="134"/>
      <c r="U54" s="134"/>
      <c r="V54" s="134"/>
      <c r="W54" s="135"/>
      <c r="X54" s="648"/>
      <c r="Y54" s="649"/>
      <c r="Z54" s="649"/>
      <c r="AA54" s="649"/>
      <c r="AB54" s="649"/>
      <c r="AC54" s="649"/>
      <c r="AD54" s="649"/>
      <c r="AE54" s="649"/>
      <c r="AF54" s="649"/>
      <c r="AG54" s="649"/>
      <c r="AH54" s="649"/>
      <c r="AI54" s="649"/>
      <c r="AJ54" s="649"/>
      <c r="AK54" s="649"/>
      <c r="AL54" s="649"/>
      <c r="AM54" s="649"/>
      <c r="AN54" s="649"/>
      <c r="AO54" s="649"/>
      <c r="AP54" s="649"/>
      <c r="AQ54" s="649"/>
      <c r="AR54" s="649"/>
      <c r="AS54" s="649"/>
      <c r="AT54" s="649"/>
      <c r="AU54" s="649"/>
      <c r="AV54" s="649"/>
      <c r="AW54" s="649"/>
      <c r="AX54" s="650"/>
    </row>
    <row r="55" spans="1:50" ht="23.1" customHeight="1" x14ac:dyDescent="0.15">
      <c r="A55" s="330"/>
      <c r="B55" s="331"/>
      <c r="C55" s="334"/>
      <c r="D55" s="335"/>
      <c r="E55" s="335"/>
      <c r="F55" s="335"/>
      <c r="G55" s="335"/>
      <c r="H55" s="335"/>
      <c r="I55" s="335"/>
      <c r="J55" s="335"/>
      <c r="K55" s="336"/>
      <c r="L55" s="133"/>
      <c r="M55" s="134"/>
      <c r="N55" s="134"/>
      <c r="O55" s="134"/>
      <c r="P55" s="134"/>
      <c r="Q55" s="135"/>
      <c r="R55" s="133"/>
      <c r="S55" s="134"/>
      <c r="T55" s="134"/>
      <c r="U55" s="134"/>
      <c r="V55" s="134"/>
      <c r="W55" s="135"/>
      <c r="X55" s="648"/>
      <c r="Y55" s="649"/>
      <c r="Z55" s="649"/>
      <c r="AA55" s="649"/>
      <c r="AB55" s="649"/>
      <c r="AC55" s="649"/>
      <c r="AD55" s="649"/>
      <c r="AE55" s="649"/>
      <c r="AF55" s="649"/>
      <c r="AG55" s="649"/>
      <c r="AH55" s="649"/>
      <c r="AI55" s="649"/>
      <c r="AJ55" s="649"/>
      <c r="AK55" s="649"/>
      <c r="AL55" s="649"/>
      <c r="AM55" s="649"/>
      <c r="AN55" s="649"/>
      <c r="AO55" s="649"/>
      <c r="AP55" s="649"/>
      <c r="AQ55" s="649"/>
      <c r="AR55" s="649"/>
      <c r="AS55" s="649"/>
      <c r="AT55" s="649"/>
      <c r="AU55" s="649"/>
      <c r="AV55" s="649"/>
      <c r="AW55" s="649"/>
      <c r="AX55" s="650"/>
    </row>
    <row r="56" spans="1:50" ht="21" customHeight="1" thickBot="1" x14ac:dyDescent="0.2">
      <c r="A56" s="332"/>
      <c r="B56" s="333"/>
      <c r="C56" s="145" t="s">
        <v>22</v>
      </c>
      <c r="D56" s="146"/>
      <c r="E56" s="146"/>
      <c r="F56" s="146"/>
      <c r="G56" s="146"/>
      <c r="H56" s="146"/>
      <c r="I56" s="146"/>
      <c r="J56" s="146"/>
      <c r="K56" s="147"/>
      <c r="L56" s="766">
        <v>121</v>
      </c>
      <c r="M56" s="767"/>
      <c r="N56" s="767"/>
      <c r="O56" s="767"/>
      <c r="P56" s="767"/>
      <c r="Q56" s="768"/>
      <c r="R56" s="769">
        <v>125</v>
      </c>
      <c r="S56" s="770"/>
      <c r="T56" s="770"/>
      <c r="U56" s="770"/>
      <c r="V56" s="770"/>
      <c r="W56" s="771"/>
      <c r="X56" s="651"/>
      <c r="Y56" s="652"/>
      <c r="Z56" s="652"/>
      <c r="AA56" s="652"/>
      <c r="AB56" s="652"/>
      <c r="AC56" s="652"/>
      <c r="AD56" s="652"/>
      <c r="AE56" s="652"/>
      <c r="AF56" s="652"/>
      <c r="AG56" s="652"/>
      <c r="AH56" s="652"/>
      <c r="AI56" s="652"/>
      <c r="AJ56" s="652"/>
      <c r="AK56" s="652"/>
      <c r="AL56" s="652"/>
      <c r="AM56" s="652"/>
      <c r="AN56" s="652"/>
      <c r="AO56" s="652"/>
      <c r="AP56" s="652"/>
      <c r="AQ56" s="652"/>
      <c r="AR56" s="652"/>
      <c r="AS56" s="652"/>
      <c r="AT56" s="652"/>
      <c r="AU56" s="652"/>
      <c r="AV56" s="652"/>
      <c r="AW56" s="652"/>
      <c r="AX56" s="653"/>
    </row>
    <row r="57" spans="1:50" ht="45" hidden="1" customHeight="1" x14ac:dyDescent="0.15">
      <c r="A57" s="139" t="s">
        <v>317</v>
      </c>
      <c r="B57" s="109"/>
      <c r="C57" s="108" t="s">
        <v>314</v>
      </c>
      <c r="D57" s="109"/>
      <c r="E57" s="161" t="s">
        <v>358</v>
      </c>
      <c r="F57" s="162"/>
      <c r="G57" s="120"/>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60"/>
    </row>
    <row r="58" spans="1:50" ht="45" hidden="1" customHeight="1" x14ac:dyDescent="0.15">
      <c r="A58" s="139"/>
      <c r="B58" s="109"/>
      <c r="C58" s="108"/>
      <c r="D58" s="109"/>
      <c r="E58" s="157" t="s">
        <v>357</v>
      </c>
      <c r="F58" s="158"/>
      <c r="G58" s="120"/>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60"/>
    </row>
    <row r="59" spans="1:50" ht="18.75" hidden="1" customHeight="1" x14ac:dyDescent="0.15">
      <c r="A59" s="139"/>
      <c r="B59" s="109"/>
      <c r="C59" s="108"/>
      <c r="D59" s="109"/>
      <c r="E59" s="106" t="s">
        <v>315</v>
      </c>
      <c r="F59" s="176"/>
      <c r="G59" s="317" t="s">
        <v>328</v>
      </c>
      <c r="H59" s="305"/>
      <c r="I59" s="305"/>
      <c r="J59" s="305"/>
      <c r="K59" s="305"/>
      <c r="L59" s="305"/>
      <c r="M59" s="305"/>
      <c r="N59" s="305"/>
      <c r="O59" s="305"/>
      <c r="P59" s="305"/>
      <c r="Q59" s="305"/>
      <c r="R59" s="305"/>
      <c r="S59" s="305"/>
      <c r="T59" s="305"/>
      <c r="U59" s="305"/>
      <c r="V59" s="305"/>
      <c r="W59" s="305"/>
      <c r="X59" s="306"/>
      <c r="Y59" s="437"/>
      <c r="Z59" s="438"/>
      <c r="AA59" s="439"/>
      <c r="AB59" s="304" t="s">
        <v>12</v>
      </c>
      <c r="AC59" s="305"/>
      <c r="AD59" s="306"/>
      <c r="AE59" s="318" t="s">
        <v>298</v>
      </c>
      <c r="AF59" s="318"/>
      <c r="AG59" s="318"/>
      <c r="AH59" s="318"/>
      <c r="AI59" s="318" t="s">
        <v>299</v>
      </c>
      <c r="AJ59" s="318"/>
      <c r="AK59" s="318"/>
      <c r="AL59" s="318"/>
      <c r="AM59" s="318" t="s">
        <v>300</v>
      </c>
      <c r="AN59" s="318"/>
      <c r="AO59" s="318"/>
      <c r="AP59" s="304"/>
      <c r="AQ59" s="304" t="s">
        <v>296</v>
      </c>
      <c r="AR59" s="305"/>
      <c r="AS59" s="305"/>
      <c r="AT59" s="306"/>
      <c r="AU59" s="307" t="s">
        <v>331</v>
      </c>
      <c r="AV59" s="307"/>
      <c r="AW59" s="307"/>
      <c r="AX59" s="308"/>
    </row>
    <row r="60" spans="1:50" ht="18.75" hidden="1" customHeight="1" x14ac:dyDescent="0.15">
      <c r="A60" s="139"/>
      <c r="B60" s="109"/>
      <c r="C60" s="108"/>
      <c r="D60" s="109"/>
      <c r="E60" s="108"/>
      <c r="F60" s="177"/>
      <c r="G60" s="183"/>
      <c r="H60" s="110"/>
      <c r="I60" s="110"/>
      <c r="J60" s="110"/>
      <c r="K60" s="110"/>
      <c r="L60" s="110"/>
      <c r="M60" s="110"/>
      <c r="N60" s="110"/>
      <c r="O60" s="110"/>
      <c r="P60" s="110"/>
      <c r="Q60" s="110"/>
      <c r="R60" s="110"/>
      <c r="S60" s="110"/>
      <c r="T60" s="110"/>
      <c r="U60" s="110"/>
      <c r="V60" s="110"/>
      <c r="W60" s="110"/>
      <c r="X60" s="111"/>
      <c r="Y60" s="184"/>
      <c r="Z60" s="185"/>
      <c r="AA60" s="186"/>
      <c r="AB60" s="188"/>
      <c r="AC60" s="110"/>
      <c r="AD60" s="111"/>
      <c r="AE60" s="193"/>
      <c r="AF60" s="193"/>
      <c r="AG60" s="193"/>
      <c r="AH60" s="193"/>
      <c r="AI60" s="193"/>
      <c r="AJ60" s="193"/>
      <c r="AK60" s="193"/>
      <c r="AL60" s="193"/>
      <c r="AM60" s="193"/>
      <c r="AN60" s="193"/>
      <c r="AO60" s="193"/>
      <c r="AP60" s="188"/>
      <c r="AQ60" s="112"/>
      <c r="AR60" s="113"/>
      <c r="AS60" s="110" t="s">
        <v>297</v>
      </c>
      <c r="AT60" s="111"/>
      <c r="AU60" s="113"/>
      <c r="AV60" s="113"/>
      <c r="AW60" s="110" t="s">
        <v>292</v>
      </c>
      <c r="AX60" s="114"/>
    </row>
    <row r="61" spans="1:50" ht="39.75" hidden="1" customHeight="1" x14ac:dyDescent="0.15">
      <c r="A61" s="139"/>
      <c r="B61" s="109"/>
      <c r="C61" s="108"/>
      <c r="D61" s="109"/>
      <c r="E61" s="108"/>
      <c r="F61" s="177"/>
      <c r="G61" s="115"/>
      <c r="H61" s="87"/>
      <c r="I61" s="87"/>
      <c r="J61" s="87"/>
      <c r="K61" s="87"/>
      <c r="L61" s="87"/>
      <c r="M61" s="87"/>
      <c r="N61" s="87"/>
      <c r="O61" s="87"/>
      <c r="P61" s="87"/>
      <c r="Q61" s="87"/>
      <c r="R61" s="87"/>
      <c r="S61" s="87"/>
      <c r="T61" s="87"/>
      <c r="U61" s="87"/>
      <c r="V61" s="87"/>
      <c r="W61" s="87"/>
      <c r="X61" s="116"/>
      <c r="Y61" s="123" t="s">
        <v>329</v>
      </c>
      <c r="Z61" s="124"/>
      <c r="AA61" s="125"/>
      <c r="AB61" s="148"/>
      <c r="AC61" s="149"/>
      <c r="AD61" s="149"/>
      <c r="AE61" s="150"/>
      <c r="AF61" s="99"/>
      <c r="AG61" s="99"/>
      <c r="AH61" s="99"/>
      <c r="AI61" s="150"/>
      <c r="AJ61" s="99"/>
      <c r="AK61" s="99"/>
      <c r="AL61" s="99"/>
      <c r="AM61" s="150"/>
      <c r="AN61" s="99"/>
      <c r="AO61" s="99"/>
      <c r="AP61" s="99"/>
      <c r="AQ61" s="98"/>
      <c r="AR61" s="99"/>
      <c r="AS61" s="99"/>
      <c r="AT61" s="100"/>
      <c r="AU61" s="99"/>
      <c r="AV61" s="99"/>
      <c r="AW61" s="99"/>
      <c r="AX61" s="101"/>
    </row>
    <row r="62" spans="1:50" ht="48" hidden="1" customHeight="1" x14ac:dyDescent="0.15">
      <c r="A62" s="139"/>
      <c r="B62" s="109"/>
      <c r="C62" s="108"/>
      <c r="D62" s="109"/>
      <c r="E62" s="108"/>
      <c r="F62" s="177"/>
      <c r="G62" s="120"/>
      <c r="H62" s="121"/>
      <c r="I62" s="121"/>
      <c r="J62" s="121"/>
      <c r="K62" s="121"/>
      <c r="L62" s="121"/>
      <c r="M62" s="121"/>
      <c r="N62" s="121"/>
      <c r="O62" s="121"/>
      <c r="P62" s="121"/>
      <c r="Q62" s="121"/>
      <c r="R62" s="121"/>
      <c r="S62" s="121"/>
      <c r="T62" s="121"/>
      <c r="U62" s="121"/>
      <c r="V62" s="121"/>
      <c r="W62" s="121"/>
      <c r="X62" s="122"/>
      <c r="Y62" s="102" t="s">
        <v>59</v>
      </c>
      <c r="Z62" s="103"/>
      <c r="AA62" s="104"/>
      <c r="AB62" s="611"/>
      <c r="AC62" s="126"/>
      <c r="AD62" s="126"/>
      <c r="AE62" s="150"/>
      <c r="AF62" s="99"/>
      <c r="AG62" s="99"/>
      <c r="AH62" s="99"/>
      <c r="AI62" s="150"/>
      <c r="AJ62" s="99"/>
      <c r="AK62" s="99"/>
      <c r="AL62" s="99"/>
      <c r="AM62" s="150"/>
      <c r="AN62" s="99"/>
      <c r="AO62" s="99"/>
      <c r="AP62" s="99"/>
      <c r="AQ62" s="98"/>
      <c r="AR62" s="99"/>
      <c r="AS62" s="99"/>
      <c r="AT62" s="100"/>
      <c r="AU62" s="789"/>
      <c r="AV62" s="99"/>
      <c r="AW62" s="99"/>
      <c r="AX62" s="101"/>
    </row>
    <row r="63" spans="1:50" ht="22.5" hidden="1" customHeight="1" x14ac:dyDescent="0.15">
      <c r="A63" s="139"/>
      <c r="B63" s="109"/>
      <c r="C63" s="108"/>
      <c r="D63" s="109"/>
      <c r="E63" s="108"/>
      <c r="F63" s="177"/>
      <c r="G63" s="456" t="s">
        <v>332</v>
      </c>
      <c r="H63" s="181"/>
      <c r="I63" s="181"/>
      <c r="J63" s="181"/>
      <c r="K63" s="181"/>
      <c r="L63" s="181"/>
      <c r="M63" s="181"/>
      <c r="N63" s="181"/>
      <c r="O63" s="181"/>
      <c r="P63" s="181"/>
      <c r="Q63" s="181"/>
      <c r="R63" s="181"/>
      <c r="S63" s="181"/>
      <c r="T63" s="181"/>
      <c r="U63" s="181"/>
      <c r="V63" s="181"/>
      <c r="W63" s="181"/>
      <c r="X63" s="182"/>
      <c r="Y63" s="326" t="s">
        <v>330</v>
      </c>
      <c r="Z63" s="326"/>
      <c r="AA63" s="102"/>
      <c r="AB63" s="182"/>
      <c r="AC63" s="192"/>
      <c r="AD63" s="192"/>
      <c r="AE63" s="187" t="s">
        <v>333</v>
      </c>
      <c r="AF63" s="181"/>
      <c r="AG63" s="181"/>
      <c r="AH63" s="181"/>
      <c r="AI63" s="181"/>
      <c r="AJ63" s="181"/>
      <c r="AK63" s="181"/>
      <c r="AL63" s="181"/>
      <c r="AM63" s="181"/>
      <c r="AN63" s="181"/>
      <c r="AO63" s="181"/>
      <c r="AP63" s="181"/>
      <c r="AQ63" s="181"/>
      <c r="AR63" s="181"/>
      <c r="AS63" s="181"/>
      <c r="AT63" s="181"/>
      <c r="AU63" s="181"/>
      <c r="AV63" s="181"/>
      <c r="AW63" s="181"/>
      <c r="AX63" s="448"/>
    </row>
    <row r="64" spans="1:50" ht="22.5" hidden="1" customHeight="1" x14ac:dyDescent="0.15">
      <c r="A64" s="139"/>
      <c r="B64" s="109"/>
      <c r="C64" s="108"/>
      <c r="D64" s="109"/>
      <c r="E64" s="108"/>
      <c r="F64" s="177"/>
      <c r="G64" s="183"/>
      <c r="H64" s="110"/>
      <c r="I64" s="110"/>
      <c r="J64" s="110"/>
      <c r="K64" s="110"/>
      <c r="L64" s="110"/>
      <c r="M64" s="110"/>
      <c r="N64" s="110"/>
      <c r="O64" s="110"/>
      <c r="P64" s="110"/>
      <c r="Q64" s="110"/>
      <c r="R64" s="110"/>
      <c r="S64" s="110"/>
      <c r="T64" s="110"/>
      <c r="U64" s="110"/>
      <c r="V64" s="110"/>
      <c r="W64" s="110"/>
      <c r="X64" s="111"/>
      <c r="Y64" s="326"/>
      <c r="Z64" s="326"/>
      <c r="AA64" s="102"/>
      <c r="AB64" s="457" t="s">
        <v>331</v>
      </c>
      <c r="AC64" s="458"/>
      <c r="AD64" s="458"/>
      <c r="AE64" s="188"/>
      <c r="AF64" s="110"/>
      <c r="AG64" s="110"/>
      <c r="AH64" s="110"/>
      <c r="AI64" s="110"/>
      <c r="AJ64" s="110"/>
      <c r="AK64" s="110"/>
      <c r="AL64" s="110"/>
      <c r="AM64" s="110"/>
      <c r="AN64" s="110"/>
      <c r="AO64" s="110"/>
      <c r="AP64" s="110"/>
      <c r="AQ64" s="110"/>
      <c r="AR64" s="110"/>
      <c r="AS64" s="110"/>
      <c r="AT64" s="110"/>
      <c r="AU64" s="110"/>
      <c r="AV64" s="110"/>
      <c r="AW64" s="110"/>
      <c r="AX64" s="114"/>
    </row>
    <row r="65" spans="1:50" ht="22.5" hidden="1" customHeight="1" x14ac:dyDescent="0.15">
      <c r="A65" s="139"/>
      <c r="B65" s="109"/>
      <c r="C65" s="108"/>
      <c r="D65" s="109"/>
      <c r="E65" s="108"/>
      <c r="F65" s="177"/>
      <c r="G65" s="169"/>
      <c r="H65" s="166"/>
      <c r="I65" s="166"/>
      <c r="J65" s="166"/>
      <c r="K65" s="166"/>
      <c r="L65" s="166"/>
      <c r="M65" s="166"/>
      <c r="N65" s="166"/>
      <c r="O65" s="166"/>
      <c r="P65" s="166"/>
      <c r="Q65" s="166"/>
      <c r="R65" s="166"/>
      <c r="S65" s="166"/>
      <c r="T65" s="166"/>
      <c r="U65" s="166"/>
      <c r="V65" s="166"/>
      <c r="W65" s="166"/>
      <c r="X65" s="170"/>
      <c r="Y65" s="459"/>
      <c r="Z65" s="460"/>
      <c r="AA65" s="460"/>
      <c r="AB65" s="465"/>
      <c r="AC65" s="460"/>
      <c r="AD65" s="460"/>
      <c r="AE65" s="163"/>
      <c r="AF65" s="163"/>
      <c r="AG65" s="163"/>
      <c r="AH65" s="163"/>
      <c r="AI65" s="163"/>
      <c r="AJ65" s="163"/>
      <c r="AK65" s="163"/>
      <c r="AL65" s="163"/>
      <c r="AM65" s="163"/>
      <c r="AN65" s="163"/>
      <c r="AO65" s="163"/>
      <c r="AP65" s="163"/>
      <c r="AQ65" s="163"/>
      <c r="AR65" s="163"/>
      <c r="AS65" s="163"/>
      <c r="AT65" s="163"/>
      <c r="AU65" s="163"/>
      <c r="AV65" s="163"/>
      <c r="AW65" s="163"/>
      <c r="AX65" s="164"/>
    </row>
    <row r="66" spans="1:50" ht="25.5" hidden="1" customHeight="1" x14ac:dyDescent="0.15">
      <c r="A66" s="139"/>
      <c r="B66" s="109"/>
      <c r="C66" s="108"/>
      <c r="D66" s="109"/>
      <c r="E66" s="108"/>
      <c r="F66" s="177"/>
      <c r="G66" s="171"/>
      <c r="H66" s="172"/>
      <c r="I66" s="172"/>
      <c r="J66" s="172"/>
      <c r="K66" s="172"/>
      <c r="L66" s="172"/>
      <c r="M66" s="172"/>
      <c r="N66" s="172"/>
      <c r="O66" s="172"/>
      <c r="P66" s="172"/>
      <c r="Q66" s="172"/>
      <c r="R66" s="172"/>
      <c r="S66" s="172"/>
      <c r="T66" s="172"/>
      <c r="U66" s="172"/>
      <c r="V66" s="172"/>
      <c r="W66" s="172"/>
      <c r="X66" s="173"/>
      <c r="Y66" s="461"/>
      <c r="Z66" s="462"/>
      <c r="AA66" s="462"/>
      <c r="AB66" s="466"/>
      <c r="AC66" s="462"/>
      <c r="AD66" s="462"/>
      <c r="AE66" s="163"/>
      <c r="AF66" s="163"/>
      <c r="AG66" s="163"/>
      <c r="AH66" s="163"/>
      <c r="AI66" s="163"/>
      <c r="AJ66" s="163"/>
      <c r="AK66" s="163"/>
      <c r="AL66" s="163"/>
      <c r="AM66" s="163"/>
      <c r="AN66" s="163"/>
      <c r="AO66" s="163"/>
      <c r="AP66" s="163"/>
      <c r="AQ66" s="163"/>
      <c r="AR66" s="163"/>
      <c r="AS66" s="163"/>
      <c r="AT66" s="163"/>
      <c r="AU66" s="163"/>
      <c r="AV66" s="163"/>
      <c r="AW66" s="163"/>
      <c r="AX66" s="164"/>
    </row>
    <row r="67" spans="1:50" ht="25.5" hidden="1" customHeight="1" x14ac:dyDescent="0.15">
      <c r="A67" s="139"/>
      <c r="B67" s="109"/>
      <c r="C67" s="108"/>
      <c r="D67" s="109"/>
      <c r="E67" s="108"/>
      <c r="F67" s="177"/>
      <c r="G67" s="171"/>
      <c r="H67" s="172"/>
      <c r="I67" s="172"/>
      <c r="J67" s="172"/>
      <c r="K67" s="172"/>
      <c r="L67" s="172"/>
      <c r="M67" s="172"/>
      <c r="N67" s="172"/>
      <c r="O67" s="172"/>
      <c r="P67" s="172"/>
      <c r="Q67" s="172"/>
      <c r="R67" s="172"/>
      <c r="S67" s="172"/>
      <c r="T67" s="172"/>
      <c r="U67" s="172"/>
      <c r="V67" s="172"/>
      <c r="W67" s="172"/>
      <c r="X67" s="173"/>
      <c r="Y67" s="461"/>
      <c r="Z67" s="462"/>
      <c r="AA67" s="462"/>
      <c r="AB67" s="466"/>
      <c r="AC67" s="462"/>
      <c r="AD67" s="462"/>
      <c r="AE67" s="326" t="s">
        <v>334</v>
      </c>
      <c r="AF67" s="326"/>
      <c r="AG67" s="326"/>
      <c r="AH67" s="326"/>
      <c r="AI67" s="326"/>
      <c r="AJ67" s="326"/>
      <c r="AK67" s="326"/>
      <c r="AL67" s="326"/>
      <c r="AM67" s="326"/>
      <c r="AN67" s="326"/>
      <c r="AO67" s="326"/>
      <c r="AP67" s="326"/>
      <c r="AQ67" s="326"/>
      <c r="AR67" s="326"/>
      <c r="AS67" s="326"/>
      <c r="AT67" s="326"/>
      <c r="AU67" s="326"/>
      <c r="AV67" s="326"/>
      <c r="AW67" s="326"/>
      <c r="AX67" s="327"/>
    </row>
    <row r="68" spans="1:50" ht="22.5" hidden="1" customHeight="1" x14ac:dyDescent="0.15">
      <c r="A68" s="139"/>
      <c r="B68" s="109"/>
      <c r="C68" s="108"/>
      <c r="D68" s="109"/>
      <c r="E68" s="108"/>
      <c r="F68" s="177"/>
      <c r="G68" s="171"/>
      <c r="H68" s="172"/>
      <c r="I68" s="172"/>
      <c r="J68" s="172"/>
      <c r="K68" s="172"/>
      <c r="L68" s="172"/>
      <c r="M68" s="172"/>
      <c r="N68" s="172"/>
      <c r="O68" s="172"/>
      <c r="P68" s="172"/>
      <c r="Q68" s="172"/>
      <c r="R68" s="172"/>
      <c r="S68" s="172"/>
      <c r="T68" s="172"/>
      <c r="U68" s="172"/>
      <c r="V68" s="172"/>
      <c r="W68" s="172"/>
      <c r="X68" s="173"/>
      <c r="Y68" s="461"/>
      <c r="Z68" s="462"/>
      <c r="AA68" s="462"/>
      <c r="AB68" s="466"/>
      <c r="AC68" s="462"/>
      <c r="AD68" s="462"/>
      <c r="AE68" s="165"/>
      <c r="AF68" s="166"/>
      <c r="AG68" s="166"/>
      <c r="AH68" s="166"/>
      <c r="AI68" s="166"/>
      <c r="AJ68" s="166"/>
      <c r="AK68" s="166"/>
      <c r="AL68" s="166"/>
      <c r="AM68" s="166"/>
      <c r="AN68" s="166"/>
      <c r="AO68" s="166"/>
      <c r="AP68" s="166"/>
      <c r="AQ68" s="166"/>
      <c r="AR68" s="166"/>
      <c r="AS68" s="166"/>
      <c r="AT68" s="166"/>
      <c r="AU68" s="166"/>
      <c r="AV68" s="166"/>
      <c r="AW68" s="166"/>
      <c r="AX68" s="167"/>
    </row>
    <row r="69" spans="1:50" ht="22.5" hidden="1" customHeight="1" x14ac:dyDescent="0.15">
      <c r="A69" s="139"/>
      <c r="B69" s="109"/>
      <c r="C69" s="108"/>
      <c r="D69" s="109"/>
      <c r="E69" s="108"/>
      <c r="F69" s="177"/>
      <c r="G69" s="174"/>
      <c r="H69" s="159"/>
      <c r="I69" s="159"/>
      <c r="J69" s="159"/>
      <c r="K69" s="159"/>
      <c r="L69" s="159"/>
      <c r="M69" s="159"/>
      <c r="N69" s="159"/>
      <c r="O69" s="159"/>
      <c r="P69" s="159"/>
      <c r="Q69" s="159"/>
      <c r="R69" s="159"/>
      <c r="S69" s="159"/>
      <c r="T69" s="159"/>
      <c r="U69" s="159"/>
      <c r="V69" s="159"/>
      <c r="W69" s="159"/>
      <c r="X69" s="175"/>
      <c r="Y69" s="463"/>
      <c r="Z69" s="464"/>
      <c r="AA69" s="464"/>
      <c r="AB69" s="467"/>
      <c r="AC69" s="464"/>
      <c r="AD69" s="464"/>
      <c r="AE69" s="168"/>
      <c r="AF69" s="159"/>
      <c r="AG69" s="159"/>
      <c r="AH69" s="159"/>
      <c r="AI69" s="159"/>
      <c r="AJ69" s="159"/>
      <c r="AK69" s="159"/>
      <c r="AL69" s="159"/>
      <c r="AM69" s="159"/>
      <c r="AN69" s="159"/>
      <c r="AO69" s="159"/>
      <c r="AP69" s="159"/>
      <c r="AQ69" s="159"/>
      <c r="AR69" s="159"/>
      <c r="AS69" s="159"/>
      <c r="AT69" s="159"/>
      <c r="AU69" s="159"/>
      <c r="AV69" s="159"/>
      <c r="AW69" s="159"/>
      <c r="AX69" s="160"/>
    </row>
    <row r="70" spans="1:50" ht="22.5" hidden="1" customHeight="1" x14ac:dyDescent="0.15">
      <c r="A70" s="139"/>
      <c r="B70" s="109"/>
      <c r="C70" s="108"/>
      <c r="D70" s="109"/>
      <c r="E70" s="309" t="s">
        <v>361</v>
      </c>
      <c r="F70" s="310"/>
      <c r="G70" s="310"/>
      <c r="H70" s="310"/>
      <c r="I70" s="310"/>
      <c r="J70" s="310"/>
      <c r="K70" s="310"/>
      <c r="L70" s="310"/>
      <c r="M70" s="310"/>
      <c r="N70" s="310"/>
      <c r="O70" s="310"/>
      <c r="P70" s="310"/>
      <c r="Q70" s="310"/>
      <c r="R70" s="310"/>
      <c r="S70" s="310"/>
      <c r="T70" s="310"/>
      <c r="U70" s="310"/>
      <c r="V70" s="310"/>
      <c r="W70" s="310"/>
      <c r="X70" s="310"/>
      <c r="Y70" s="310"/>
      <c r="Z70" s="310"/>
      <c r="AA70" s="310"/>
      <c r="AB70" s="310"/>
      <c r="AC70" s="310"/>
      <c r="AD70" s="310"/>
      <c r="AE70" s="310"/>
      <c r="AF70" s="310"/>
      <c r="AG70" s="310"/>
      <c r="AH70" s="310"/>
      <c r="AI70" s="310"/>
      <c r="AJ70" s="310"/>
      <c r="AK70" s="310"/>
      <c r="AL70" s="310"/>
      <c r="AM70" s="310"/>
      <c r="AN70" s="310"/>
      <c r="AO70" s="310"/>
      <c r="AP70" s="310"/>
      <c r="AQ70" s="310"/>
      <c r="AR70" s="310"/>
      <c r="AS70" s="310"/>
      <c r="AT70" s="310"/>
      <c r="AU70" s="310"/>
      <c r="AV70" s="310"/>
      <c r="AW70" s="310"/>
      <c r="AX70" s="311"/>
    </row>
    <row r="71" spans="1:50" ht="24.75" hidden="1" customHeight="1" x14ac:dyDescent="0.15">
      <c r="A71" s="139"/>
      <c r="B71" s="109"/>
      <c r="C71" s="108"/>
      <c r="D71" s="109"/>
      <c r="E71" s="86"/>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8"/>
    </row>
    <row r="72" spans="1:50" ht="24.75" hidden="1" customHeight="1" x14ac:dyDescent="0.15">
      <c r="A72" s="139"/>
      <c r="B72" s="109"/>
      <c r="C72" s="108"/>
      <c r="D72" s="109"/>
      <c r="E72" s="312"/>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313"/>
    </row>
    <row r="73" spans="1:50" ht="34.5" hidden="1" customHeight="1" x14ac:dyDescent="0.15">
      <c r="A73" s="139"/>
      <c r="B73" s="109"/>
      <c r="C73" s="106" t="s">
        <v>316</v>
      </c>
      <c r="D73" s="107"/>
      <c r="E73" s="157" t="s">
        <v>341</v>
      </c>
      <c r="F73" s="158"/>
      <c r="G73" s="320" t="s">
        <v>335</v>
      </c>
      <c r="H73" s="310"/>
      <c r="I73" s="310"/>
      <c r="J73" s="321"/>
      <c r="K73" s="322"/>
      <c r="L73" s="322"/>
      <c r="M73" s="322"/>
      <c r="N73" s="322"/>
      <c r="O73" s="322"/>
      <c r="P73" s="322"/>
      <c r="Q73" s="322"/>
      <c r="R73" s="322"/>
      <c r="S73" s="322"/>
      <c r="T73" s="323"/>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324"/>
      <c r="AR73" s="324"/>
      <c r="AS73" s="324"/>
      <c r="AT73" s="324"/>
      <c r="AU73" s="324"/>
      <c r="AV73" s="324"/>
      <c r="AW73" s="324"/>
      <c r="AX73" s="325"/>
    </row>
    <row r="74" spans="1:50" ht="18.75" hidden="1" customHeight="1" x14ac:dyDescent="0.15">
      <c r="A74" s="139"/>
      <c r="B74" s="109"/>
      <c r="C74" s="108"/>
      <c r="D74" s="109"/>
      <c r="E74" s="178" t="s">
        <v>322</v>
      </c>
      <c r="F74" s="179"/>
      <c r="G74" s="180" t="s">
        <v>318</v>
      </c>
      <c r="H74" s="181"/>
      <c r="I74" s="181"/>
      <c r="J74" s="181"/>
      <c r="K74" s="181"/>
      <c r="L74" s="181"/>
      <c r="M74" s="181"/>
      <c r="N74" s="181"/>
      <c r="O74" s="181"/>
      <c r="P74" s="181"/>
      <c r="Q74" s="181"/>
      <c r="R74" s="181"/>
      <c r="S74" s="181"/>
      <c r="T74" s="181"/>
      <c r="U74" s="181"/>
      <c r="V74" s="181"/>
      <c r="W74" s="181"/>
      <c r="X74" s="182"/>
      <c r="Y74" s="184"/>
      <c r="Z74" s="185"/>
      <c r="AA74" s="186"/>
      <c r="AB74" s="187" t="s">
        <v>12</v>
      </c>
      <c r="AC74" s="181"/>
      <c r="AD74" s="182"/>
      <c r="AE74" s="189" t="s">
        <v>320</v>
      </c>
      <c r="AF74" s="190"/>
      <c r="AG74" s="190"/>
      <c r="AH74" s="191"/>
      <c r="AI74" s="192" t="s">
        <v>300</v>
      </c>
      <c r="AJ74" s="192"/>
      <c r="AK74" s="192"/>
      <c r="AL74" s="187"/>
      <c r="AM74" s="192" t="s">
        <v>321</v>
      </c>
      <c r="AN74" s="192"/>
      <c r="AO74" s="192"/>
      <c r="AP74" s="187"/>
      <c r="AQ74" s="187" t="s">
        <v>296</v>
      </c>
      <c r="AR74" s="181"/>
      <c r="AS74" s="181"/>
      <c r="AT74" s="182"/>
      <c r="AU74" s="200" t="s">
        <v>263</v>
      </c>
      <c r="AV74" s="200"/>
      <c r="AW74" s="200"/>
      <c r="AX74" s="201"/>
    </row>
    <row r="75" spans="1:50" ht="18.75" hidden="1" customHeight="1" x14ac:dyDescent="0.15">
      <c r="A75" s="139"/>
      <c r="B75" s="109"/>
      <c r="C75" s="108"/>
      <c r="D75" s="109"/>
      <c r="E75" s="178"/>
      <c r="F75" s="179"/>
      <c r="G75" s="183"/>
      <c r="H75" s="110"/>
      <c r="I75" s="110"/>
      <c r="J75" s="110"/>
      <c r="K75" s="110"/>
      <c r="L75" s="110"/>
      <c r="M75" s="110"/>
      <c r="N75" s="110"/>
      <c r="O75" s="110"/>
      <c r="P75" s="110"/>
      <c r="Q75" s="110"/>
      <c r="R75" s="110"/>
      <c r="S75" s="110"/>
      <c r="T75" s="110"/>
      <c r="U75" s="110"/>
      <c r="V75" s="110"/>
      <c r="W75" s="110"/>
      <c r="X75" s="111"/>
      <c r="Y75" s="184"/>
      <c r="Z75" s="185"/>
      <c r="AA75" s="186"/>
      <c r="AB75" s="188"/>
      <c r="AC75" s="110"/>
      <c r="AD75" s="111"/>
      <c r="AE75" s="113"/>
      <c r="AF75" s="113"/>
      <c r="AG75" s="110" t="s">
        <v>297</v>
      </c>
      <c r="AH75" s="111"/>
      <c r="AI75" s="193"/>
      <c r="AJ75" s="193"/>
      <c r="AK75" s="193"/>
      <c r="AL75" s="188"/>
      <c r="AM75" s="193"/>
      <c r="AN75" s="193"/>
      <c r="AO75" s="193"/>
      <c r="AP75" s="188"/>
      <c r="AQ75" s="112"/>
      <c r="AR75" s="113"/>
      <c r="AS75" s="110" t="s">
        <v>297</v>
      </c>
      <c r="AT75" s="111"/>
      <c r="AU75" s="113"/>
      <c r="AV75" s="113"/>
      <c r="AW75" s="110" t="s">
        <v>292</v>
      </c>
      <c r="AX75" s="114"/>
    </row>
    <row r="76" spans="1:50" ht="22.5" hidden="1" customHeight="1" x14ac:dyDescent="0.15">
      <c r="A76" s="139"/>
      <c r="B76" s="109"/>
      <c r="C76" s="108"/>
      <c r="D76" s="109"/>
      <c r="E76" s="178"/>
      <c r="F76" s="179"/>
      <c r="G76" s="115"/>
      <c r="H76" s="87"/>
      <c r="I76" s="87"/>
      <c r="J76" s="87"/>
      <c r="K76" s="87"/>
      <c r="L76" s="87"/>
      <c r="M76" s="87"/>
      <c r="N76" s="87"/>
      <c r="O76" s="87"/>
      <c r="P76" s="87"/>
      <c r="Q76" s="87"/>
      <c r="R76" s="87"/>
      <c r="S76" s="87"/>
      <c r="T76" s="87"/>
      <c r="U76" s="87"/>
      <c r="V76" s="87"/>
      <c r="W76" s="87"/>
      <c r="X76" s="116"/>
      <c r="Y76" s="123" t="s">
        <v>14</v>
      </c>
      <c r="Z76" s="124"/>
      <c r="AA76" s="125"/>
      <c r="AB76" s="126"/>
      <c r="AC76" s="126"/>
      <c r="AD76" s="126"/>
      <c r="AE76" s="98"/>
      <c r="AF76" s="99"/>
      <c r="AG76" s="99"/>
      <c r="AH76" s="99"/>
      <c r="AI76" s="98"/>
      <c r="AJ76" s="99"/>
      <c r="AK76" s="99"/>
      <c r="AL76" s="99"/>
      <c r="AM76" s="98"/>
      <c r="AN76" s="99"/>
      <c r="AO76" s="99"/>
      <c r="AP76" s="100"/>
      <c r="AQ76" s="98"/>
      <c r="AR76" s="99"/>
      <c r="AS76" s="99"/>
      <c r="AT76" s="100"/>
      <c r="AU76" s="99"/>
      <c r="AV76" s="99"/>
      <c r="AW76" s="99"/>
      <c r="AX76" s="101"/>
    </row>
    <row r="77" spans="1:50" ht="22.5" hidden="1" customHeight="1" x14ac:dyDescent="0.15">
      <c r="A77" s="139"/>
      <c r="B77" s="109"/>
      <c r="C77" s="108"/>
      <c r="D77" s="109"/>
      <c r="E77" s="178"/>
      <c r="F77" s="179"/>
      <c r="G77" s="117"/>
      <c r="H77" s="118"/>
      <c r="I77" s="118"/>
      <c r="J77" s="118"/>
      <c r="K77" s="118"/>
      <c r="L77" s="118"/>
      <c r="M77" s="118"/>
      <c r="N77" s="118"/>
      <c r="O77" s="118"/>
      <c r="P77" s="118"/>
      <c r="Q77" s="118"/>
      <c r="R77" s="118"/>
      <c r="S77" s="118"/>
      <c r="T77" s="118"/>
      <c r="U77" s="118"/>
      <c r="V77" s="118"/>
      <c r="W77" s="118"/>
      <c r="X77" s="119"/>
      <c r="Y77" s="102" t="s">
        <v>59</v>
      </c>
      <c r="Z77" s="103"/>
      <c r="AA77" s="104"/>
      <c r="AB77" s="149"/>
      <c r="AC77" s="149"/>
      <c r="AD77" s="149"/>
      <c r="AE77" s="98"/>
      <c r="AF77" s="99"/>
      <c r="AG77" s="99"/>
      <c r="AH77" s="100"/>
      <c r="AI77" s="98"/>
      <c r="AJ77" s="99"/>
      <c r="AK77" s="99"/>
      <c r="AL77" s="99"/>
      <c r="AM77" s="98"/>
      <c r="AN77" s="99"/>
      <c r="AO77" s="99"/>
      <c r="AP77" s="100"/>
      <c r="AQ77" s="98"/>
      <c r="AR77" s="99"/>
      <c r="AS77" s="99"/>
      <c r="AT77" s="100"/>
      <c r="AU77" s="99"/>
      <c r="AV77" s="99"/>
      <c r="AW77" s="99"/>
      <c r="AX77" s="101"/>
    </row>
    <row r="78" spans="1:50" ht="22.5" hidden="1" customHeight="1" x14ac:dyDescent="0.15">
      <c r="A78" s="139"/>
      <c r="B78" s="109"/>
      <c r="C78" s="108"/>
      <c r="D78" s="109"/>
      <c r="E78" s="178"/>
      <c r="F78" s="179"/>
      <c r="G78" s="120"/>
      <c r="H78" s="121"/>
      <c r="I78" s="121"/>
      <c r="J78" s="121"/>
      <c r="K78" s="121"/>
      <c r="L78" s="121"/>
      <c r="M78" s="121"/>
      <c r="N78" s="121"/>
      <c r="O78" s="121"/>
      <c r="P78" s="121"/>
      <c r="Q78" s="121"/>
      <c r="R78" s="121"/>
      <c r="S78" s="121"/>
      <c r="T78" s="121"/>
      <c r="U78" s="121"/>
      <c r="V78" s="121"/>
      <c r="W78" s="121"/>
      <c r="X78" s="122"/>
      <c r="Y78" s="102" t="s">
        <v>15</v>
      </c>
      <c r="Z78" s="103"/>
      <c r="AA78" s="104"/>
      <c r="AB78" s="105" t="s">
        <v>293</v>
      </c>
      <c r="AC78" s="105"/>
      <c r="AD78" s="105"/>
      <c r="AE78" s="98"/>
      <c r="AF78" s="99"/>
      <c r="AG78" s="99"/>
      <c r="AH78" s="100"/>
      <c r="AI78" s="98"/>
      <c r="AJ78" s="99"/>
      <c r="AK78" s="99"/>
      <c r="AL78" s="99"/>
      <c r="AM78" s="98"/>
      <c r="AN78" s="99"/>
      <c r="AO78" s="99"/>
      <c r="AP78" s="100"/>
      <c r="AQ78" s="98"/>
      <c r="AR78" s="99"/>
      <c r="AS78" s="99"/>
      <c r="AT78" s="100"/>
      <c r="AU78" s="99"/>
      <c r="AV78" s="99"/>
      <c r="AW78" s="99"/>
      <c r="AX78" s="101"/>
    </row>
    <row r="79" spans="1:50" ht="18.75" hidden="1" customHeight="1" x14ac:dyDescent="0.15">
      <c r="A79" s="139"/>
      <c r="B79" s="109"/>
      <c r="C79" s="108"/>
      <c r="D79" s="109"/>
      <c r="E79" s="178" t="s">
        <v>323</v>
      </c>
      <c r="F79" s="179"/>
      <c r="G79" s="180" t="s">
        <v>319</v>
      </c>
      <c r="H79" s="181"/>
      <c r="I79" s="181"/>
      <c r="J79" s="181"/>
      <c r="K79" s="181"/>
      <c r="L79" s="181"/>
      <c r="M79" s="181"/>
      <c r="N79" s="181"/>
      <c r="O79" s="181"/>
      <c r="P79" s="181"/>
      <c r="Q79" s="181"/>
      <c r="R79" s="181"/>
      <c r="S79" s="181"/>
      <c r="T79" s="181"/>
      <c r="U79" s="181"/>
      <c r="V79" s="181"/>
      <c r="W79" s="181"/>
      <c r="X79" s="182"/>
      <c r="Y79" s="184"/>
      <c r="Z79" s="185"/>
      <c r="AA79" s="186"/>
      <c r="AB79" s="187" t="s">
        <v>12</v>
      </c>
      <c r="AC79" s="181"/>
      <c r="AD79" s="182"/>
      <c r="AE79" s="189" t="s">
        <v>320</v>
      </c>
      <c r="AF79" s="190"/>
      <c r="AG79" s="190"/>
      <c r="AH79" s="191"/>
      <c r="AI79" s="192" t="s">
        <v>300</v>
      </c>
      <c r="AJ79" s="192"/>
      <c r="AK79" s="192"/>
      <c r="AL79" s="187"/>
      <c r="AM79" s="192" t="s">
        <v>307</v>
      </c>
      <c r="AN79" s="192"/>
      <c r="AO79" s="192"/>
      <c r="AP79" s="187"/>
      <c r="AQ79" s="187" t="s">
        <v>296</v>
      </c>
      <c r="AR79" s="181"/>
      <c r="AS79" s="181"/>
      <c r="AT79" s="182"/>
      <c r="AU79" s="200" t="s">
        <v>263</v>
      </c>
      <c r="AV79" s="200"/>
      <c r="AW79" s="200"/>
      <c r="AX79" s="201"/>
    </row>
    <row r="80" spans="1:50" ht="18.75" hidden="1" customHeight="1" x14ac:dyDescent="0.15">
      <c r="A80" s="139"/>
      <c r="B80" s="109"/>
      <c r="C80" s="108"/>
      <c r="D80" s="109"/>
      <c r="E80" s="178"/>
      <c r="F80" s="179"/>
      <c r="G80" s="183"/>
      <c r="H80" s="110"/>
      <c r="I80" s="110"/>
      <c r="J80" s="110"/>
      <c r="K80" s="110"/>
      <c r="L80" s="110"/>
      <c r="M80" s="110"/>
      <c r="N80" s="110"/>
      <c r="O80" s="110"/>
      <c r="P80" s="110"/>
      <c r="Q80" s="110"/>
      <c r="R80" s="110"/>
      <c r="S80" s="110"/>
      <c r="T80" s="110"/>
      <c r="U80" s="110"/>
      <c r="V80" s="110"/>
      <c r="W80" s="110"/>
      <c r="X80" s="111"/>
      <c r="Y80" s="184"/>
      <c r="Z80" s="185"/>
      <c r="AA80" s="186"/>
      <c r="AB80" s="188"/>
      <c r="AC80" s="110"/>
      <c r="AD80" s="111"/>
      <c r="AE80" s="113"/>
      <c r="AF80" s="113"/>
      <c r="AG80" s="110" t="s">
        <v>297</v>
      </c>
      <c r="AH80" s="111"/>
      <c r="AI80" s="193"/>
      <c r="AJ80" s="193"/>
      <c r="AK80" s="193"/>
      <c r="AL80" s="188"/>
      <c r="AM80" s="193"/>
      <c r="AN80" s="193"/>
      <c r="AO80" s="193"/>
      <c r="AP80" s="188"/>
      <c r="AQ80" s="112"/>
      <c r="AR80" s="113"/>
      <c r="AS80" s="110" t="s">
        <v>297</v>
      </c>
      <c r="AT80" s="111"/>
      <c r="AU80" s="113"/>
      <c r="AV80" s="113"/>
      <c r="AW80" s="110" t="s">
        <v>292</v>
      </c>
      <c r="AX80" s="114"/>
    </row>
    <row r="81" spans="1:50" ht="22.5" hidden="1" customHeight="1" x14ac:dyDescent="0.15">
      <c r="A81" s="139"/>
      <c r="B81" s="109"/>
      <c r="C81" s="108"/>
      <c r="D81" s="109"/>
      <c r="E81" s="178"/>
      <c r="F81" s="179"/>
      <c r="G81" s="115"/>
      <c r="H81" s="87"/>
      <c r="I81" s="87"/>
      <c r="J81" s="87"/>
      <c r="K81" s="87"/>
      <c r="L81" s="87"/>
      <c r="M81" s="87"/>
      <c r="N81" s="87"/>
      <c r="O81" s="87"/>
      <c r="P81" s="87"/>
      <c r="Q81" s="87"/>
      <c r="R81" s="87"/>
      <c r="S81" s="87"/>
      <c r="T81" s="87"/>
      <c r="U81" s="87"/>
      <c r="V81" s="87"/>
      <c r="W81" s="87"/>
      <c r="X81" s="116"/>
      <c r="Y81" s="123" t="s">
        <v>14</v>
      </c>
      <c r="Z81" s="124"/>
      <c r="AA81" s="125"/>
      <c r="AB81" s="126"/>
      <c r="AC81" s="126"/>
      <c r="AD81" s="126"/>
      <c r="AE81" s="98"/>
      <c r="AF81" s="99"/>
      <c r="AG81" s="99"/>
      <c r="AH81" s="99"/>
      <c r="AI81" s="98"/>
      <c r="AJ81" s="99"/>
      <c r="AK81" s="99"/>
      <c r="AL81" s="99"/>
      <c r="AM81" s="98"/>
      <c r="AN81" s="99"/>
      <c r="AO81" s="99"/>
      <c r="AP81" s="100"/>
      <c r="AQ81" s="98"/>
      <c r="AR81" s="99"/>
      <c r="AS81" s="99"/>
      <c r="AT81" s="100"/>
      <c r="AU81" s="99"/>
      <c r="AV81" s="99"/>
      <c r="AW81" s="99"/>
      <c r="AX81" s="101"/>
    </row>
    <row r="82" spans="1:50" ht="22.5" hidden="1" customHeight="1" x14ac:dyDescent="0.15">
      <c r="A82" s="139"/>
      <c r="B82" s="109"/>
      <c r="C82" s="108"/>
      <c r="D82" s="109"/>
      <c r="E82" s="178"/>
      <c r="F82" s="179"/>
      <c r="G82" s="117"/>
      <c r="H82" s="118"/>
      <c r="I82" s="118"/>
      <c r="J82" s="118"/>
      <c r="K82" s="118"/>
      <c r="L82" s="118"/>
      <c r="M82" s="118"/>
      <c r="N82" s="118"/>
      <c r="O82" s="118"/>
      <c r="P82" s="118"/>
      <c r="Q82" s="118"/>
      <c r="R82" s="118"/>
      <c r="S82" s="118"/>
      <c r="T82" s="118"/>
      <c r="U82" s="118"/>
      <c r="V82" s="118"/>
      <c r="W82" s="118"/>
      <c r="X82" s="119"/>
      <c r="Y82" s="102" t="s">
        <v>59</v>
      </c>
      <c r="Z82" s="103"/>
      <c r="AA82" s="104"/>
      <c r="AB82" s="149"/>
      <c r="AC82" s="149"/>
      <c r="AD82" s="149"/>
      <c r="AE82" s="98"/>
      <c r="AF82" s="99"/>
      <c r="AG82" s="99"/>
      <c r="AH82" s="100"/>
      <c r="AI82" s="98"/>
      <c r="AJ82" s="99"/>
      <c r="AK82" s="99"/>
      <c r="AL82" s="99"/>
      <c r="AM82" s="98"/>
      <c r="AN82" s="99"/>
      <c r="AO82" s="99"/>
      <c r="AP82" s="100"/>
      <c r="AQ82" s="98"/>
      <c r="AR82" s="99"/>
      <c r="AS82" s="99"/>
      <c r="AT82" s="100"/>
      <c r="AU82" s="99"/>
      <c r="AV82" s="99"/>
      <c r="AW82" s="99"/>
      <c r="AX82" s="101"/>
    </row>
    <row r="83" spans="1:50" ht="22.5" hidden="1" customHeight="1" x14ac:dyDescent="0.15">
      <c r="A83" s="139"/>
      <c r="B83" s="109"/>
      <c r="C83" s="108"/>
      <c r="D83" s="109"/>
      <c r="E83" s="178"/>
      <c r="F83" s="179"/>
      <c r="G83" s="120"/>
      <c r="H83" s="121"/>
      <c r="I83" s="121"/>
      <c r="J83" s="121"/>
      <c r="K83" s="121"/>
      <c r="L83" s="121"/>
      <c r="M83" s="121"/>
      <c r="N83" s="121"/>
      <c r="O83" s="121"/>
      <c r="P83" s="121"/>
      <c r="Q83" s="121"/>
      <c r="R83" s="121"/>
      <c r="S83" s="121"/>
      <c r="T83" s="121"/>
      <c r="U83" s="121"/>
      <c r="V83" s="121"/>
      <c r="W83" s="121"/>
      <c r="X83" s="122"/>
      <c r="Y83" s="102" t="s">
        <v>15</v>
      </c>
      <c r="Z83" s="103"/>
      <c r="AA83" s="104"/>
      <c r="AB83" s="105" t="s">
        <v>16</v>
      </c>
      <c r="AC83" s="105"/>
      <c r="AD83" s="105"/>
      <c r="AE83" s="98"/>
      <c r="AF83" s="99"/>
      <c r="AG83" s="99"/>
      <c r="AH83" s="100"/>
      <c r="AI83" s="98"/>
      <c r="AJ83" s="99"/>
      <c r="AK83" s="99"/>
      <c r="AL83" s="99"/>
      <c r="AM83" s="98"/>
      <c r="AN83" s="99"/>
      <c r="AO83" s="99"/>
      <c r="AP83" s="100"/>
      <c r="AQ83" s="98"/>
      <c r="AR83" s="99"/>
      <c r="AS83" s="99"/>
      <c r="AT83" s="100"/>
      <c r="AU83" s="99"/>
      <c r="AV83" s="99"/>
      <c r="AW83" s="99"/>
      <c r="AX83" s="101"/>
    </row>
    <row r="84" spans="1:50" ht="22.5" hidden="1" customHeight="1" x14ac:dyDescent="0.15">
      <c r="A84" s="139"/>
      <c r="B84" s="109"/>
      <c r="C84" s="108"/>
      <c r="D84" s="109"/>
      <c r="E84" s="309" t="s">
        <v>346</v>
      </c>
      <c r="F84" s="310"/>
      <c r="G84" s="310"/>
      <c r="H84" s="310"/>
      <c r="I84" s="310"/>
      <c r="J84" s="310"/>
      <c r="K84" s="310"/>
      <c r="L84" s="310"/>
      <c r="M84" s="310"/>
      <c r="N84" s="310"/>
      <c r="O84" s="310"/>
      <c r="P84" s="310"/>
      <c r="Q84" s="310"/>
      <c r="R84" s="310"/>
      <c r="S84" s="310"/>
      <c r="T84" s="310"/>
      <c r="U84" s="310"/>
      <c r="V84" s="310"/>
      <c r="W84" s="310"/>
      <c r="X84" s="310"/>
      <c r="Y84" s="310"/>
      <c r="Z84" s="310"/>
      <c r="AA84" s="310"/>
      <c r="AB84" s="310"/>
      <c r="AC84" s="310"/>
      <c r="AD84" s="310"/>
      <c r="AE84" s="310"/>
      <c r="AF84" s="310"/>
      <c r="AG84" s="310"/>
      <c r="AH84" s="310"/>
      <c r="AI84" s="310"/>
      <c r="AJ84" s="310"/>
      <c r="AK84" s="310"/>
      <c r="AL84" s="310"/>
      <c r="AM84" s="310"/>
      <c r="AN84" s="310"/>
      <c r="AO84" s="310"/>
      <c r="AP84" s="310"/>
      <c r="AQ84" s="310"/>
      <c r="AR84" s="310"/>
      <c r="AS84" s="310"/>
      <c r="AT84" s="310"/>
      <c r="AU84" s="310"/>
      <c r="AV84" s="310"/>
      <c r="AW84" s="310"/>
      <c r="AX84" s="311"/>
    </row>
    <row r="85" spans="1:50" ht="22.5" hidden="1" customHeight="1" x14ac:dyDescent="0.15">
      <c r="A85" s="139"/>
      <c r="B85" s="109"/>
      <c r="C85" s="108"/>
      <c r="D85" s="109"/>
      <c r="E85" s="86"/>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8"/>
    </row>
    <row r="86" spans="1:50" ht="22.5" hidden="1" customHeight="1" x14ac:dyDescent="0.15">
      <c r="A86" s="139"/>
      <c r="B86" s="109"/>
      <c r="C86" s="108"/>
      <c r="D86" s="109"/>
      <c r="E86" s="681"/>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682"/>
    </row>
    <row r="87" spans="1:50" ht="21" customHeight="1" x14ac:dyDescent="0.15">
      <c r="A87" s="337" t="s">
        <v>52</v>
      </c>
      <c r="B87" s="338"/>
      <c r="C87" s="338"/>
      <c r="D87" s="338"/>
      <c r="E87" s="338"/>
      <c r="F87" s="338"/>
      <c r="G87" s="338"/>
      <c r="H87" s="338"/>
      <c r="I87" s="338"/>
      <c r="J87" s="338"/>
      <c r="K87" s="338"/>
      <c r="L87" s="338"/>
      <c r="M87" s="338"/>
      <c r="N87" s="338"/>
      <c r="O87" s="338"/>
      <c r="P87" s="338"/>
      <c r="Q87" s="338"/>
      <c r="R87" s="338"/>
      <c r="S87" s="338"/>
      <c r="T87" s="338"/>
      <c r="U87" s="338"/>
      <c r="V87" s="338"/>
      <c r="W87" s="338"/>
      <c r="X87" s="338"/>
      <c r="Y87" s="338"/>
      <c r="Z87" s="338"/>
      <c r="AA87" s="338"/>
      <c r="AB87" s="338"/>
      <c r="AC87" s="338"/>
      <c r="AD87" s="338"/>
      <c r="AE87" s="338"/>
      <c r="AF87" s="338"/>
      <c r="AG87" s="338"/>
      <c r="AH87" s="338"/>
      <c r="AI87" s="338"/>
      <c r="AJ87" s="338"/>
      <c r="AK87" s="338"/>
      <c r="AL87" s="338"/>
      <c r="AM87" s="338"/>
      <c r="AN87" s="338"/>
      <c r="AO87" s="338"/>
      <c r="AP87" s="338"/>
      <c r="AQ87" s="338"/>
      <c r="AR87" s="338"/>
      <c r="AS87" s="338"/>
      <c r="AT87" s="338"/>
      <c r="AU87" s="338"/>
      <c r="AV87" s="338"/>
      <c r="AW87" s="338"/>
      <c r="AX87" s="339"/>
    </row>
    <row r="88" spans="1:50" ht="21" customHeight="1" x14ac:dyDescent="0.15">
      <c r="A88" s="5"/>
      <c r="B88" s="6"/>
      <c r="C88" s="787" t="s">
        <v>36</v>
      </c>
      <c r="D88" s="357"/>
      <c r="E88" s="357"/>
      <c r="F88" s="357"/>
      <c r="G88" s="357"/>
      <c r="H88" s="357"/>
      <c r="I88" s="357"/>
      <c r="J88" s="357"/>
      <c r="K88" s="357"/>
      <c r="L88" s="357"/>
      <c r="M88" s="357"/>
      <c r="N88" s="357"/>
      <c r="O88" s="357"/>
      <c r="P88" s="357"/>
      <c r="Q88" s="357"/>
      <c r="R88" s="357"/>
      <c r="S88" s="357"/>
      <c r="T88" s="357"/>
      <c r="U88" s="357"/>
      <c r="V88" s="357"/>
      <c r="W88" s="357"/>
      <c r="X88" s="357"/>
      <c r="Y88" s="357"/>
      <c r="Z88" s="357"/>
      <c r="AA88" s="357"/>
      <c r="AB88" s="357"/>
      <c r="AC88" s="788"/>
      <c r="AD88" s="357" t="s">
        <v>40</v>
      </c>
      <c r="AE88" s="357"/>
      <c r="AF88" s="357"/>
      <c r="AG88" s="356" t="s">
        <v>35</v>
      </c>
      <c r="AH88" s="357"/>
      <c r="AI88" s="357"/>
      <c r="AJ88" s="357"/>
      <c r="AK88" s="357"/>
      <c r="AL88" s="357"/>
      <c r="AM88" s="357"/>
      <c r="AN88" s="357"/>
      <c r="AO88" s="357"/>
      <c r="AP88" s="357"/>
      <c r="AQ88" s="357"/>
      <c r="AR88" s="357"/>
      <c r="AS88" s="357"/>
      <c r="AT88" s="357"/>
      <c r="AU88" s="357"/>
      <c r="AV88" s="357"/>
      <c r="AW88" s="357"/>
      <c r="AX88" s="358"/>
    </row>
    <row r="89" spans="1:50" ht="26.25" customHeight="1" x14ac:dyDescent="0.15">
      <c r="A89" s="271" t="s">
        <v>269</v>
      </c>
      <c r="B89" s="272"/>
      <c r="C89" s="598" t="s">
        <v>270</v>
      </c>
      <c r="D89" s="599"/>
      <c r="E89" s="599"/>
      <c r="F89" s="599"/>
      <c r="G89" s="599"/>
      <c r="H89" s="599"/>
      <c r="I89" s="599"/>
      <c r="J89" s="599"/>
      <c r="K89" s="599"/>
      <c r="L89" s="599"/>
      <c r="M89" s="599"/>
      <c r="N89" s="599"/>
      <c r="O89" s="599"/>
      <c r="P89" s="599"/>
      <c r="Q89" s="599"/>
      <c r="R89" s="599"/>
      <c r="S89" s="599"/>
      <c r="T89" s="599"/>
      <c r="U89" s="599"/>
      <c r="V89" s="599"/>
      <c r="W89" s="599"/>
      <c r="X89" s="599"/>
      <c r="Y89" s="599"/>
      <c r="Z89" s="599"/>
      <c r="AA89" s="599"/>
      <c r="AB89" s="599"/>
      <c r="AC89" s="600"/>
      <c r="AD89" s="471" t="s">
        <v>499</v>
      </c>
      <c r="AE89" s="472"/>
      <c r="AF89" s="472"/>
      <c r="AG89" s="77" t="s">
        <v>525</v>
      </c>
      <c r="AH89" s="78"/>
      <c r="AI89" s="78"/>
      <c r="AJ89" s="78"/>
      <c r="AK89" s="78"/>
      <c r="AL89" s="78"/>
      <c r="AM89" s="78"/>
      <c r="AN89" s="78"/>
      <c r="AO89" s="78"/>
      <c r="AP89" s="78"/>
      <c r="AQ89" s="78"/>
      <c r="AR89" s="78"/>
      <c r="AS89" s="78"/>
      <c r="AT89" s="78"/>
      <c r="AU89" s="78"/>
      <c r="AV89" s="78"/>
      <c r="AW89" s="78"/>
      <c r="AX89" s="79"/>
    </row>
    <row r="90" spans="1:50" ht="26.25" customHeight="1" x14ac:dyDescent="0.15">
      <c r="A90" s="273"/>
      <c r="B90" s="274"/>
      <c r="C90" s="346" t="s">
        <v>41</v>
      </c>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8"/>
      <c r="AD90" s="486" t="s">
        <v>499</v>
      </c>
      <c r="AE90" s="487"/>
      <c r="AF90" s="487"/>
      <c r="AG90" s="80"/>
      <c r="AH90" s="81"/>
      <c r="AI90" s="81"/>
      <c r="AJ90" s="81"/>
      <c r="AK90" s="81"/>
      <c r="AL90" s="81"/>
      <c r="AM90" s="81"/>
      <c r="AN90" s="81"/>
      <c r="AO90" s="81"/>
      <c r="AP90" s="81"/>
      <c r="AQ90" s="81"/>
      <c r="AR90" s="81"/>
      <c r="AS90" s="81"/>
      <c r="AT90" s="81"/>
      <c r="AU90" s="81"/>
      <c r="AV90" s="81"/>
      <c r="AW90" s="81"/>
      <c r="AX90" s="82"/>
    </row>
    <row r="91" spans="1:50" ht="30" customHeight="1" x14ac:dyDescent="0.15">
      <c r="A91" s="275"/>
      <c r="B91" s="276"/>
      <c r="C91" s="349" t="s">
        <v>271</v>
      </c>
      <c r="D91" s="350"/>
      <c r="E91" s="350"/>
      <c r="F91" s="350"/>
      <c r="G91" s="350"/>
      <c r="H91" s="350"/>
      <c r="I91" s="350"/>
      <c r="J91" s="350"/>
      <c r="K91" s="350"/>
      <c r="L91" s="350"/>
      <c r="M91" s="350"/>
      <c r="N91" s="350"/>
      <c r="O91" s="350"/>
      <c r="P91" s="350"/>
      <c r="Q91" s="350"/>
      <c r="R91" s="350"/>
      <c r="S91" s="350"/>
      <c r="T91" s="350"/>
      <c r="U91" s="350"/>
      <c r="V91" s="350"/>
      <c r="W91" s="350"/>
      <c r="X91" s="350"/>
      <c r="Y91" s="350"/>
      <c r="Z91" s="350"/>
      <c r="AA91" s="350"/>
      <c r="AB91" s="350"/>
      <c r="AC91" s="351"/>
      <c r="AD91" s="493" t="s">
        <v>499</v>
      </c>
      <c r="AE91" s="494"/>
      <c r="AF91" s="494"/>
      <c r="AG91" s="83"/>
      <c r="AH91" s="84"/>
      <c r="AI91" s="84"/>
      <c r="AJ91" s="84"/>
      <c r="AK91" s="84"/>
      <c r="AL91" s="84"/>
      <c r="AM91" s="84"/>
      <c r="AN91" s="84"/>
      <c r="AO91" s="84"/>
      <c r="AP91" s="84"/>
      <c r="AQ91" s="84"/>
      <c r="AR91" s="84"/>
      <c r="AS91" s="84"/>
      <c r="AT91" s="84"/>
      <c r="AU91" s="84"/>
      <c r="AV91" s="84"/>
      <c r="AW91" s="84"/>
      <c r="AX91" s="85"/>
    </row>
    <row r="92" spans="1:50" ht="19.350000000000001" customHeight="1" x14ac:dyDescent="0.15">
      <c r="A92" s="514" t="s">
        <v>43</v>
      </c>
      <c r="B92" s="637"/>
      <c r="C92" s="352" t="s">
        <v>45</v>
      </c>
      <c r="D92" s="353"/>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5"/>
      <c r="AD92" s="488" t="s">
        <v>501</v>
      </c>
      <c r="AE92" s="489"/>
      <c r="AF92" s="489"/>
      <c r="AG92" s="86" t="s">
        <v>529</v>
      </c>
      <c r="AH92" s="87"/>
      <c r="AI92" s="87"/>
      <c r="AJ92" s="87"/>
      <c r="AK92" s="87"/>
      <c r="AL92" s="87"/>
      <c r="AM92" s="87"/>
      <c r="AN92" s="87"/>
      <c r="AO92" s="87"/>
      <c r="AP92" s="87"/>
      <c r="AQ92" s="87"/>
      <c r="AR92" s="87"/>
      <c r="AS92" s="87"/>
      <c r="AT92" s="87"/>
      <c r="AU92" s="87"/>
      <c r="AV92" s="87"/>
      <c r="AW92" s="87"/>
      <c r="AX92" s="88"/>
    </row>
    <row r="93" spans="1:50" ht="45" customHeight="1" x14ac:dyDescent="0.15">
      <c r="A93" s="548"/>
      <c r="B93" s="638"/>
      <c r="C93" s="507"/>
      <c r="D93" s="508"/>
      <c r="E93" s="495" t="s">
        <v>388</v>
      </c>
      <c r="F93" s="496"/>
      <c r="G93" s="496"/>
      <c r="H93" s="496"/>
      <c r="I93" s="496"/>
      <c r="J93" s="496"/>
      <c r="K93" s="496"/>
      <c r="L93" s="496"/>
      <c r="M93" s="496"/>
      <c r="N93" s="496"/>
      <c r="O93" s="496"/>
      <c r="P93" s="496"/>
      <c r="Q93" s="496"/>
      <c r="R93" s="496"/>
      <c r="S93" s="496"/>
      <c r="T93" s="496"/>
      <c r="U93" s="496"/>
      <c r="V93" s="496"/>
      <c r="W93" s="496"/>
      <c r="X93" s="496"/>
      <c r="Y93" s="496"/>
      <c r="Z93" s="496"/>
      <c r="AA93" s="496"/>
      <c r="AB93" s="496"/>
      <c r="AC93" s="497"/>
      <c r="AD93" s="471" t="s">
        <v>503</v>
      </c>
      <c r="AE93" s="472"/>
      <c r="AF93" s="472"/>
      <c r="AG93" s="681"/>
      <c r="AH93" s="118"/>
      <c r="AI93" s="118"/>
      <c r="AJ93" s="118"/>
      <c r="AK93" s="118"/>
      <c r="AL93" s="118"/>
      <c r="AM93" s="118"/>
      <c r="AN93" s="118"/>
      <c r="AO93" s="118"/>
      <c r="AP93" s="118"/>
      <c r="AQ93" s="118"/>
      <c r="AR93" s="118"/>
      <c r="AS93" s="118"/>
      <c r="AT93" s="118"/>
      <c r="AU93" s="118"/>
      <c r="AV93" s="118"/>
      <c r="AW93" s="118"/>
      <c r="AX93" s="682"/>
    </row>
    <row r="94" spans="1:50" ht="45" customHeight="1" x14ac:dyDescent="0.15">
      <c r="A94" s="548"/>
      <c r="B94" s="638"/>
      <c r="C94" s="509"/>
      <c r="D94" s="510"/>
      <c r="E94" s="498" t="s">
        <v>389</v>
      </c>
      <c r="F94" s="499"/>
      <c r="G94" s="499"/>
      <c r="H94" s="499"/>
      <c r="I94" s="499"/>
      <c r="J94" s="499"/>
      <c r="K94" s="499"/>
      <c r="L94" s="499"/>
      <c r="M94" s="499"/>
      <c r="N94" s="499"/>
      <c r="O94" s="499"/>
      <c r="P94" s="499"/>
      <c r="Q94" s="499"/>
      <c r="R94" s="499"/>
      <c r="S94" s="499"/>
      <c r="T94" s="499"/>
      <c r="U94" s="499"/>
      <c r="V94" s="499"/>
      <c r="W94" s="499"/>
      <c r="X94" s="499"/>
      <c r="Y94" s="499"/>
      <c r="Z94" s="499"/>
      <c r="AA94" s="499"/>
      <c r="AB94" s="499"/>
      <c r="AC94" s="500"/>
      <c r="AD94" s="491" t="s">
        <v>503</v>
      </c>
      <c r="AE94" s="492"/>
      <c r="AF94" s="492"/>
      <c r="AG94" s="681"/>
      <c r="AH94" s="118"/>
      <c r="AI94" s="118"/>
      <c r="AJ94" s="118"/>
      <c r="AK94" s="118"/>
      <c r="AL94" s="118"/>
      <c r="AM94" s="118"/>
      <c r="AN94" s="118"/>
      <c r="AO94" s="118"/>
      <c r="AP94" s="118"/>
      <c r="AQ94" s="118"/>
      <c r="AR94" s="118"/>
      <c r="AS94" s="118"/>
      <c r="AT94" s="118"/>
      <c r="AU94" s="118"/>
      <c r="AV94" s="118"/>
      <c r="AW94" s="118"/>
      <c r="AX94" s="682"/>
    </row>
    <row r="95" spans="1:50" ht="19.350000000000001" customHeight="1" x14ac:dyDescent="0.15">
      <c r="A95" s="548"/>
      <c r="B95" s="549"/>
      <c r="C95" s="454" t="s">
        <v>46</v>
      </c>
      <c r="D95" s="455"/>
      <c r="E95" s="455"/>
      <c r="F95" s="455"/>
      <c r="G95" s="455"/>
      <c r="H95" s="455"/>
      <c r="I95" s="455"/>
      <c r="J95" s="455"/>
      <c r="K95" s="455"/>
      <c r="L95" s="455"/>
      <c r="M95" s="455"/>
      <c r="N95" s="455"/>
      <c r="O95" s="455"/>
      <c r="P95" s="455"/>
      <c r="Q95" s="455"/>
      <c r="R95" s="455"/>
      <c r="S95" s="455"/>
      <c r="T95" s="455"/>
      <c r="U95" s="455"/>
      <c r="V95" s="455"/>
      <c r="W95" s="455"/>
      <c r="X95" s="455"/>
      <c r="Y95" s="455"/>
      <c r="Z95" s="455"/>
      <c r="AA95" s="455"/>
      <c r="AB95" s="455"/>
      <c r="AC95" s="455"/>
      <c r="AD95" s="488" t="s">
        <v>483</v>
      </c>
      <c r="AE95" s="489"/>
      <c r="AF95" s="489"/>
      <c r="AG95" s="86" t="s">
        <v>513</v>
      </c>
      <c r="AH95" s="87"/>
      <c r="AI95" s="87"/>
      <c r="AJ95" s="87"/>
      <c r="AK95" s="87"/>
      <c r="AL95" s="87"/>
      <c r="AM95" s="87"/>
      <c r="AN95" s="87"/>
      <c r="AO95" s="87"/>
      <c r="AP95" s="87"/>
      <c r="AQ95" s="87"/>
      <c r="AR95" s="87"/>
      <c r="AS95" s="87"/>
      <c r="AT95" s="87"/>
      <c r="AU95" s="87"/>
      <c r="AV95" s="87"/>
      <c r="AW95" s="87"/>
      <c r="AX95" s="88"/>
    </row>
    <row r="96" spans="1:50" ht="19.350000000000001" customHeight="1" x14ac:dyDescent="0.15">
      <c r="A96" s="548"/>
      <c r="B96" s="549"/>
      <c r="C96" s="449" t="s">
        <v>272</v>
      </c>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486" t="s">
        <v>499</v>
      </c>
      <c r="AE96" s="487"/>
      <c r="AF96" s="487"/>
      <c r="AG96" s="89"/>
      <c r="AH96" s="90"/>
      <c r="AI96" s="90"/>
      <c r="AJ96" s="90"/>
      <c r="AK96" s="90"/>
      <c r="AL96" s="90"/>
      <c r="AM96" s="90"/>
      <c r="AN96" s="90"/>
      <c r="AO96" s="90"/>
      <c r="AP96" s="90"/>
      <c r="AQ96" s="90"/>
      <c r="AR96" s="90"/>
      <c r="AS96" s="90"/>
      <c r="AT96" s="90"/>
      <c r="AU96" s="90"/>
      <c r="AV96" s="90"/>
      <c r="AW96" s="90"/>
      <c r="AX96" s="91"/>
    </row>
    <row r="97" spans="1:64" ht="18.75" customHeight="1" x14ac:dyDescent="0.15">
      <c r="A97" s="548"/>
      <c r="B97" s="549"/>
      <c r="C97" s="449" t="s">
        <v>42</v>
      </c>
      <c r="D97" s="348"/>
      <c r="E97" s="348"/>
      <c r="F97" s="348"/>
      <c r="G97" s="348"/>
      <c r="H97" s="348"/>
      <c r="I97" s="348"/>
      <c r="J97" s="348"/>
      <c r="K97" s="348"/>
      <c r="L97" s="348"/>
      <c r="M97" s="348"/>
      <c r="N97" s="348"/>
      <c r="O97" s="348"/>
      <c r="P97" s="348"/>
      <c r="Q97" s="348"/>
      <c r="R97" s="348"/>
      <c r="S97" s="348"/>
      <c r="T97" s="348"/>
      <c r="U97" s="348"/>
      <c r="V97" s="348"/>
      <c r="W97" s="348"/>
      <c r="X97" s="348"/>
      <c r="Y97" s="348"/>
      <c r="Z97" s="348"/>
      <c r="AA97" s="348"/>
      <c r="AB97" s="348"/>
      <c r="AC97" s="348"/>
      <c r="AD97" s="486" t="s">
        <v>500</v>
      </c>
      <c r="AE97" s="487"/>
      <c r="AF97" s="487"/>
      <c r="AG97" s="89"/>
      <c r="AH97" s="90"/>
      <c r="AI97" s="90"/>
      <c r="AJ97" s="90"/>
      <c r="AK97" s="90"/>
      <c r="AL97" s="90"/>
      <c r="AM97" s="90"/>
      <c r="AN97" s="90"/>
      <c r="AO97" s="90"/>
      <c r="AP97" s="90"/>
      <c r="AQ97" s="90"/>
      <c r="AR97" s="90"/>
      <c r="AS97" s="90"/>
      <c r="AT97" s="90"/>
      <c r="AU97" s="90"/>
      <c r="AV97" s="90"/>
      <c r="AW97" s="90"/>
      <c r="AX97" s="91"/>
    </row>
    <row r="98" spans="1:64" ht="19.350000000000001" customHeight="1" x14ac:dyDescent="0.15">
      <c r="A98" s="548"/>
      <c r="B98" s="549"/>
      <c r="C98" s="449" t="s">
        <v>47</v>
      </c>
      <c r="D98" s="348"/>
      <c r="E98" s="348"/>
      <c r="F98" s="348"/>
      <c r="G98" s="348"/>
      <c r="H98" s="348"/>
      <c r="I98" s="348"/>
      <c r="J98" s="348"/>
      <c r="K98" s="348"/>
      <c r="L98" s="348"/>
      <c r="M98" s="348"/>
      <c r="N98" s="348"/>
      <c r="O98" s="348"/>
      <c r="P98" s="348"/>
      <c r="Q98" s="348"/>
      <c r="R98" s="348"/>
      <c r="S98" s="348"/>
      <c r="T98" s="348"/>
      <c r="U98" s="348"/>
      <c r="V98" s="348"/>
      <c r="W98" s="348"/>
      <c r="X98" s="348"/>
      <c r="Y98" s="348"/>
      <c r="Z98" s="348"/>
      <c r="AA98" s="348"/>
      <c r="AB98" s="348"/>
      <c r="AC98" s="450"/>
      <c r="AD98" s="486" t="s">
        <v>499</v>
      </c>
      <c r="AE98" s="487"/>
      <c r="AF98" s="487"/>
      <c r="AG98" s="89"/>
      <c r="AH98" s="90"/>
      <c r="AI98" s="90"/>
      <c r="AJ98" s="90"/>
      <c r="AK98" s="90"/>
      <c r="AL98" s="90"/>
      <c r="AM98" s="90"/>
      <c r="AN98" s="90"/>
      <c r="AO98" s="90"/>
      <c r="AP98" s="90"/>
      <c r="AQ98" s="90"/>
      <c r="AR98" s="90"/>
      <c r="AS98" s="90"/>
      <c r="AT98" s="90"/>
      <c r="AU98" s="90"/>
      <c r="AV98" s="90"/>
      <c r="AW98" s="90"/>
      <c r="AX98" s="91"/>
    </row>
    <row r="99" spans="1:64" ht="19.350000000000001" customHeight="1" x14ac:dyDescent="0.15">
      <c r="A99" s="548"/>
      <c r="B99" s="549"/>
      <c r="C99" s="449" t="s">
        <v>51</v>
      </c>
      <c r="D99" s="348"/>
      <c r="E99" s="348"/>
      <c r="F99" s="348"/>
      <c r="G99" s="348"/>
      <c r="H99" s="348"/>
      <c r="I99" s="348"/>
      <c r="J99" s="348"/>
      <c r="K99" s="348"/>
      <c r="L99" s="348"/>
      <c r="M99" s="348"/>
      <c r="N99" s="348"/>
      <c r="O99" s="348"/>
      <c r="P99" s="348"/>
      <c r="Q99" s="348"/>
      <c r="R99" s="348"/>
      <c r="S99" s="348"/>
      <c r="T99" s="348"/>
      <c r="U99" s="348"/>
      <c r="V99" s="348"/>
      <c r="W99" s="348"/>
      <c r="X99" s="348"/>
      <c r="Y99" s="348"/>
      <c r="Z99" s="348"/>
      <c r="AA99" s="348"/>
      <c r="AB99" s="348"/>
      <c r="AC99" s="450"/>
      <c r="AD99" s="493" t="s">
        <v>483</v>
      </c>
      <c r="AE99" s="494"/>
      <c r="AF99" s="494"/>
      <c r="AG99" s="89"/>
      <c r="AH99" s="90"/>
      <c r="AI99" s="90"/>
      <c r="AJ99" s="90"/>
      <c r="AK99" s="90"/>
      <c r="AL99" s="90"/>
      <c r="AM99" s="90"/>
      <c r="AN99" s="90"/>
      <c r="AO99" s="90"/>
      <c r="AP99" s="90"/>
      <c r="AQ99" s="90"/>
      <c r="AR99" s="90"/>
      <c r="AS99" s="90"/>
      <c r="AT99" s="90"/>
      <c r="AU99" s="90"/>
      <c r="AV99" s="90"/>
      <c r="AW99" s="90"/>
      <c r="AX99" s="91"/>
      <c r="BI99" s="10"/>
      <c r="BJ99" s="10"/>
      <c r="BK99" s="10"/>
      <c r="BL99" s="10"/>
    </row>
    <row r="100" spans="1:64" ht="20.25" customHeight="1" x14ac:dyDescent="0.15">
      <c r="A100" s="550"/>
      <c r="B100" s="551"/>
      <c r="C100" s="639" t="s">
        <v>65</v>
      </c>
      <c r="D100" s="640"/>
      <c r="E100" s="640"/>
      <c r="F100" s="640"/>
      <c r="G100" s="640"/>
      <c r="H100" s="640"/>
      <c r="I100" s="640"/>
      <c r="J100" s="640"/>
      <c r="K100" s="640"/>
      <c r="L100" s="640"/>
      <c r="M100" s="640"/>
      <c r="N100" s="640"/>
      <c r="O100" s="640"/>
      <c r="P100" s="640"/>
      <c r="Q100" s="640"/>
      <c r="R100" s="640"/>
      <c r="S100" s="640"/>
      <c r="T100" s="640"/>
      <c r="U100" s="640"/>
      <c r="V100" s="640"/>
      <c r="W100" s="640"/>
      <c r="X100" s="640"/>
      <c r="Y100" s="640"/>
      <c r="Z100" s="640"/>
      <c r="AA100" s="640"/>
      <c r="AB100" s="640"/>
      <c r="AC100" s="641"/>
      <c r="AD100" s="451" t="s">
        <v>499</v>
      </c>
      <c r="AE100" s="452"/>
      <c r="AF100" s="453"/>
      <c r="AG100" s="92"/>
      <c r="AH100" s="93"/>
      <c r="AI100" s="93"/>
      <c r="AJ100" s="93"/>
      <c r="AK100" s="93"/>
      <c r="AL100" s="93"/>
      <c r="AM100" s="93"/>
      <c r="AN100" s="93"/>
      <c r="AO100" s="93"/>
      <c r="AP100" s="93"/>
      <c r="AQ100" s="93"/>
      <c r="AR100" s="93"/>
      <c r="AS100" s="93"/>
      <c r="AT100" s="93"/>
      <c r="AU100" s="93"/>
      <c r="AV100" s="93"/>
      <c r="AW100" s="93"/>
      <c r="AX100" s="94"/>
      <c r="BG100" s="10"/>
      <c r="BH100" s="10"/>
      <c r="BI100" s="10"/>
      <c r="BJ100" s="10"/>
    </row>
    <row r="101" spans="1:64" ht="21" customHeight="1" x14ac:dyDescent="0.15">
      <c r="A101" s="514" t="s">
        <v>44</v>
      </c>
      <c r="B101" s="547"/>
      <c r="C101" s="552" t="s">
        <v>64</v>
      </c>
      <c r="D101" s="553"/>
      <c r="E101" s="553"/>
      <c r="F101" s="553"/>
      <c r="G101" s="553"/>
      <c r="H101" s="553"/>
      <c r="I101" s="553"/>
      <c r="J101" s="553"/>
      <c r="K101" s="553"/>
      <c r="L101" s="553"/>
      <c r="M101" s="553"/>
      <c r="N101" s="553"/>
      <c r="O101" s="553"/>
      <c r="P101" s="553"/>
      <c r="Q101" s="553"/>
      <c r="R101" s="553"/>
      <c r="S101" s="553"/>
      <c r="T101" s="553"/>
      <c r="U101" s="553"/>
      <c r="V101" s="553"/>
      <c r="W101" s="553"/>
      <c r="X101" s="553"/>
      <c r="Y101" s="553"/>
      <c r="Z101" s="553"/>
      <c r="AA101" s="553"/>
      <c r="AB101" s="553"/>
      <c r="AC101" s="554"/>
      <c r="AD101" s="488" t="s">
        <v>499</v>
      </c>
      <c r="AE101" s="489"/>
      <c r="AF101" s="490"/>
      <c r="AG101" s="86" t="s">
        <v>535</v>
      </c>
      <c r="AH101" s="87"/>
      <c r="AI101" s="87"/>
      <c r="AJ101" s="87"/>
      <c r="AK101" s="87"/>
      <c r="AL101" s="87"/>
      <c r="AM101" s="87"/>
      <c r="AN101" s="87"/>
      <c r="AO101" s="87"/>
      <c r="AP101" s="87"/>
      <c r="AQ101" s="87"/>
      <c r="AR101" s="87"/>
      <c r="AS101" s="87"/>
      <c r="AT101" s="87"/>
      <c r="AU101" s="87"/>
      <c r="AV101" s="87"/>
      <c r="AW101" s="87"/>
      <c r="AX101" s="88"/>
    </row>
    <row r="102" spans="1:64" ht="30" customHeight="1" x14ac:dyDescent="0.15">
      <c r="A102" s="548"/>
      <c r="B102" s="549"/>
      <c r="C102" s="683" t="s">
        <v>49</v>
      </c>
      <c r="D102" s="684"/>
      <c r="E102" s="684"/>
      <c r="F102" s="684"/>
      <c r="G102" s="684"/>
      <c r="H102" s="684"/>
      <c r="I102" s="684"/>
      <c r="J102" s="684"/>
      <c r="K102" s="684"/>
      <c r="L102" s="684"/>
      <c r="M102" s="684"/>
      <c r="N102" s="684"/>
      <c r="O102" s="684"/>
      <c r="P102" s="684"/>
      <c r="Q102" s="684"/>
      <c r="R102" s="684"/>
      <c r="S102" s="684"/>
      <c r="T102" s="684"/>
      <c r="U102" s="684"/>
      <c r="V102" s="684"/>
      <c r="W102" s="684"/>
      <c r="X102" s="684"/>
      <c r="Y102" s="684"/>
      <c r="Z102" s="684"/>
      <c r="AA102" s="684"/>
      <c r="AB102" s="684"/>
      <c r="AC102" s="685"/>
      <c r="AD102" s="654" t="s">
        <v>499</v>
      </c>
      <c r="AE102" s="655"/>
      <c r="AF102" s="655"/>
      <c r="AG102" s="80"/>
      <c r="AH102" s="81"/>
      <c r="AI102" s="81"/>
      <c r="AJ102" s="81"/>
      <c r="AK102" s="81"/>
      <c r="AL102" s="81"/>
      <c r="AM102" s="81"/>
      <c r="AN102" s="81"/>
      <c r="AO102" s="81"/>
      <c r="AP102" s="81"/>
      <c r="AQ102" s="81"/>
      <c r="AR102" s="81"/>
      <c r="AS102" s="81"/>
      <c r="AT102" s="81"/>
      <c r="AU102" s="81"/>
      <c r="AV102" s="81"/>
      <c r="AW102" s="81"/>
      <c r="AX102" s="82"/>
    </row>
    <row r="103" spans="1:64" ht="18" customHeight="1" x14ac:dyDescent="0.15">
      <c r="A103" s="548"/>
      <c r="B103" s="549"/>
      <c r="C103" s="449" t="s">
        <v>324</v>
      </c>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c r="Z103" s="348"/>
      <c r="AA103" s="348"/>
      <c r="AB103" s="348"/>
      <c r="AC103" s="348"/>
      <c r="AD103" s="486" t="s">
        <v>499</v>
      </c>
      <c r="AE103" s="487"/>
      <c r="AF103" s="487"/>
      <c r="AG103" s="80"/>
      <c r="AH103" s="81"/>
      <c r="AI103" s="81"/>
      <c r="AJ103" s="81"/>
      <c r="AK103" s="81"/>
      <c r="AL103" s="81"/>
      <c r="AM103" s="81"/>
      <c r="AN103" s="81"/>
      <c r="AO103" s="81"/>
      <c r="AP103" s="81"/>
      <c r="AQ103" s="81"/>
      <c r="AR103" s="81"/>
      <c r="AS103" s="81"/>
      <c r="AT103" s="81"/>
      <c r="AU103" s="81"/>
      <c r="AV103" s="81"/>
      <c r="AW103" s="81"/>
      <c r="AX103" s="82"/>
    </row>
    <row r="104" spans="1:64" ht="18" customHeight="1" x14ac:dyDescent="0.15">
      <c r="A104" s="550"/>
      <c r="B104" s="551"/>
      <c r="C104" s="449" t="s">
        <v>48</v>
      </c>
      <c r="D104" s="348"/>
      <c r="E104" s="348"/>
      <c r="F104" s="348"/>
      <c r="G104" s="348"/>
      <c r="H104" s="348"/>
      <c r="I104" s="348"/>
      <c r="J104" s="348"/>
      <c r="K104" s="348"/>
      <c r="L104" s="348"/>
      <c r="M104" s="348"/>
      <c r="N104" s="348"/>
      <c r="O104" s="348"/>
      <c r="P104" s="348"/>
      <c r="Q104" s="348"/>
      <c r="R104" s="348"/>
      <c r="S104" s="348"/>
      <c r="T104" s="348"/>
      <c r="U104" s="348"/>
      <c r="V104" s="348"/>
      <c r="W104" s="348"/>
      <c r="X104" s="348"/>
      <c r="Y104" s="348"/>
      <c r="Z104" s="348"/>
      <c r="AA104" s="348"/>
      <c r="AB104" s="348"/>
      <c r="AC104" s="348"/>
      <c r="AD104" s="486" t="s">
        <v>499</v>
      </c>
      <c r="AE104" s="487"/>
      <c r="AF104" s="487"/>
      <c r="AG104" s="83"/>
      <c r="AH104" s="84"/>
      <c r="AI104" s="84"/>
      <c r="AJ104" s="84"/>
      <c r="AK104" s="84"/>
      <c r="AL104" s="84"/>
      <c r="AM104" s="84"/>
      <c r="AN104" s="84"/>
      <c r="AO104" s="84"/>
      <c r="AP104" s="84"/>
      <c r="AQ104" s="84"/>
      <c r="AR104" s="84"/>
      <c r="AS104" s="84"/>
      <c r="AT104" s="84"/>
      <c r="AU104" s="84"/>
      <c r="AV104" s="84"/>
      <c r="AW104" s="84"/>
      <c r="AX104" s="85"/>
    </row>
    <row r="105" spans="1:64" ht="33.6" customHeight="1" x14ac:dyDescent="0.15">
      <c r="A105" s="530" t="s">
        <v>63</v>
      </c>
      <c r="B105" s="531"/>
      <c r="C105" s="520" t="s">
        <v>273</v>
      </c>
      <c r="D105" s="521"/>
      <c r="E105" s="521"/>
      <c r="F105" s="521"/>
      <c r="G105" s="521"/>
      <c r="H105" s="521"/>
      <c r="I105" s="521"/>
      <c r="J105" s="521"/>
      <c r="K105" s="521"/>
      <c r="L105" s="521"/>
      <c r="M105" s="521"/>
      <c r="N105" s="521"/>
      <c r="O105" s="521"/>
      <c r="P105" s="521"/>
      <c r="Q105" s="521"/>
      <c r="R105" s="521"/>
      <c r="S105" s="521"/>
      <c r="T105" s="521"/>
      <c r="U105" s="521"/>
      <c r="V105" s="521"/>
      <c r="W105" s="521"/>
      <c r="X105" s="521"/>
      <c r="Y105" s="521"/>
      <c r="Z105" s="521"/>
      <c r="AA105" s="521"/>
      <c r="AB105" s="521"/>
      <c r="AC105" s="354"/>
      <c r="AD105" s="488" t="s">
        <v>506</v>
      </c>
      <c r="AE105" s="489"/>
      <c r="AF105" s="489"/>
      <c r="AG105" s="86" t="s">
        <v>526</v>
      </c>
      <c r="AH105" s="87"/>
      <c r="AI105" s="87"/>
      <c r="AJ105" s="87"/>
      <c r="AK105" s="87"/>
      <c r="AL105" s="87"/>
      <c r="AM105" s="87"/>
      <c r="AN105" s="87"/>
      <c r="AO105" s="87"/>
      <c r="AP105" s="87"/>
      <c r="AQ105" s="87"/>
      <c r="AR105" s="87"/>
      <c r="AS105" s="87"/>
      <c r="AT105" s="87"/>
      <c r="AU105" s="87"/>
      <c r="AV105" s="87"/>
      <c r="AW105" s="87"/>
      <c r="AX105" s="88"/>
    </row>
    <row r="106" spans="1:64" ht="15.75" customHeight="1" x14ac:dyDescent="0.15">
      <c r="A106" s="532"/>
      <c r="B106" s="533"/>
      <c r="C106" s="504" t="s">
        <v>70</v>
      </c>
      <c r="D106" s="505"/>
      <c r="E106" s="505"/>
      <c r="F106" s="505"/>
      <c r="G106" s="505"/>
      <c r="H106" s="505"/>
      <c r="I106" s="505"/>
      <c r="J106" s="505"/>
      <c r="K106" s="505"/>
      <c r="L106" s="505"/>
      <c r="M106" s="505"/>
      <c r="N106" s="505"/>
      <c r="O106" s="506"/>
      <c r="P106" s="528" t="s">
        <v>0</v>
      </c>
      <c r="Q106" s="528"/>
      <c r="R106" s="528"/>
      <c r="S106" s="529"/>
      <c r="T106" s="665" t="s">
        <v>29</v>
      </c>
      <c r="U106" s="528"/>
      <c r="V106" s="528"/>
      <c r="W106" s="528"/>
      <c r="X106" s="528"/>
      <c r="Y106" s="528"/>
      <c r="Z106" s="528"/>
      <c r="AA106" s="528"/>
      <c r="AB106" s="528"/>
      <c r="AC106" s="528"/>
      <c r="AD106" s="528"/>
      <c r="AE106" s="528"/>
      <c r="AF106" s="666"/>
      <c r="AG106" s="681"/>
      <c r="AH106" s="118"/>
      <c r="AI106" s="118"/>
      <c r="AJ106" s="118"/>
      <c r="AK106" s="118"/>
      <c r="AL106" s="118"/>
      <c r="AM106" s="118"/>
      <c r="AN106" s="118"/>
      <c r="AO106" s="118"/>
      <c r="AP106" s="118"/>
      <c r="AQ106" s="118"/>
      <c r="AR106" s="118"/>
      <c r="AS106" s="118"/>
      <c r="AT106" s="118"/>
      <c r="AU106" s="118"/>
      <c r="AV106" s="118"/>
      <c r="AW106" s="118"/>
      <c r="AX106" s="682"/>
    </row>
    <row r="107" spans="1:64" ht="15" customHeight="1" x14ac:dyDescent="0.15">
      <c r="A107" s="532"/>
      <c r="B107" s="533"/>
      <c r="C107" s="691"/>
      <c r="D107" s="692"/>
      <c r="E107" s="692"/>
      <c r="F107" s="692"/>
      <c r="G107" s="692"/>
      <c r="H107" s="692"/>
      <c r="I107" s="692"/>
      <c r="J107" s="692"/>
      <c r="K107" s="692"/>
      <c r="L107" s="692"/>
      <c r="M107" s="692"/>
      <c r="N107" s="692"/>
      <c r="O107" s="693"/>
      <c r="P107" s="518"/>
      <c r="Q107" s="518"/>
      <c r="R107" s="518"/>
      <c r="S107" s="519"/>
      <c r="T107" s="536"/>
      <c r="U107" s="537"/>
      <c r="V107" s="537"/>
      <c r="W107" s="537"/>
      <c r="X107" s="537"/>
      <c r="Y107" s="537"/>
      <c r="Z107" s="537"/>
      <c r="AA107" s="537"/>
      <c r="AB107" s="537"/>
      <c r="AC107" s="537"/>
      <c r="AD107" s="537"/>
      <c r="AE107" s="537"/>
      <c r="AF107" s="538"/>
      <c r="AG107" s="681"/>
      <c r="AH107" s="118"/>
      <c r="AI107" s="118"/>
      <c r="AJ107" s="118"/>
      <c r="AK107" s="118"/>
      <c r="AL107" s="118"/>
      <c r="AM107" s="118"/>
      <c r="AN107" s="118"/>
      <c r="AO107" s="118"/>
      <c r="AP107" s="118"/>
      <c r="AQ107" s="118"/>
      <c r="AR107" s="118"/>
      <c r="AS107" s="118"/>
      <c r="AT107" s="118"/>
      <c r="AU107" s="118"/>
      <c r="AV107" s="118"/>
      <c r="AW107" s="118"/>
      <c r="AX107" s="682"/>
    </row>
    <row r="108" spans="1:64" ht="15" customHeight="1" x14ac:dyDescent="0.15">
      <c r="A108" s="532"/>
      <c r="B108" s="533"/>
      <c r="C108" s="691"/>
      <c r="D108" s="692"/>
      <c r="E108" s="692"/>
      <c r="F108" s="692"/>
      <c r="G108" s="692"/>
      <c r="H108" s="692"/>
      <c r="I108" s="692"/>
      <c r="J108" s="692"/>
      <c r="K108" s="692"/>
      <c r="L108" s="692"/>
      <c r="M108" s="692"/>
      <c r="N108" s="692"/>
      <c r="O108" s="693"/>
      <c r="P108" s="518"/>
      <c r="Q108" s="518"/>
      <c r="R108" s="518"/>
      <c r="S108" s="519"/>
      <c r="T108" s="536"/>
      <c r="U108" s="537"/>
      <c r="V108" s="537"/>
      <c r="W108" s="537"/>
      <c r="X108" s="537"/>
      <c r="Y108" s="537"/>
      <c r="Z108" s="537"/>
      <c r="AA108" s="537"/>
      <c r="AB108" s="537"/>
      <c r="AC108" s="537"/>
      <c r="AD108" s="537"/>
      <c r="AE108" s="537"/>
      <c r="AF108" s="538"/>
      <c r="AG108" s="681"/>
      <c r="AH108" s="118"/>
      <c r="AI108" s="118"/>
      <c r="AJ108" s="118"/>
      <c r="AK108" s="118"/>
      <c r="AL108" s="118"/>
      <c r="AM108" s="118"/>
      <c r="AN108" s="118"/>
      <c r="AO108" s="118"/>
      <c r="AP108" s="118"/>
      <c r="AQ108" s="118"/>
      <c r="AR108" s="118"/>
      <c r="AS108" s="118"/>
      <c r="AT108" s="118"/>
      <c r="AU108" s="118"/>
      <c r="AV108" s="118"/>
      <c r="AW108" s="118"/>
      <c r="AX108" s="682"/>
    </row>
    <row r="109" spans="1:64" ht="15" customHeight="1" x14ac:dyDescent="0.15">
      <c r="A109" s="532"/>
      <c r="B109" s="533"/>
      <c r="C109" s="691"/>
      <c r="D109" s="692"/>
      <c r="E109" s="692"/>
      <c r="F109" s="692"/>
      <c r="G109" s="692"/>
      <c r="H109" s="692"/>
      <c r="I109" s="692"/>
      <c r="J109" s="692"/>
      <c r="K109" s="692"/>
      <c r="L109" s="692"/>
      <c r="M109" s="692"/>
      <c r="N109" s="692"/>
      <c r="O109" s="693"/>
      <c r="P109" s="518"/>
      <c r="Q109" s="518"/>
      <c r="R109" s="518"/>
      <c r="S109" s="519"/>
      <c r="T109" s="536"/>
      <c r="U109" s="537"/>
      <c r="V109" s="537"/>
      <c r="W109" s="537"/>
      <c r="X109" s="537"/>
      <c r="Y109" s="537"/>
      <c r="Z109" s="537"/>
      <c r="AA109" s="537"/>
      <c r="AB109" s="537"/>
      <c r="AC109" s="537"/>
      <c r="AD109" s="537"/>
      <c r="AE109" s="537"/>
      <c r="AF109" s="538"/>
      <c r="AG109" s="681"/>
      <c r="AH109" s="118"/>
      <c r="AI109" s="118"/>
      <c r="AJ109" s="118"/>
      <c r="AK109" s="118"/>
      <c r="AL109" s="118"/>
      <c r="AM109" s="118"/>
      <c r="AN109" s="118"/>
      <c r="AO109" s="118"/>
      <c r="AP109" s="118"/>
      <c r="AQ109" s="118"/>
      <c r="AR109" s="118"/>
      <c r="AS109" s="118"/>
      <c r="AT109" s="118"/>
      <c r="AU109" s="118"/>
      <c r="AV109" s="118"/>
      <c r="AW109" s="118"/>
      <c r="AX109" s="682"/>
    </row>
    <row r="110" spans="1:64" ht="15" customHeight="1" x14ac:dyDescent="0.15">
      <c r="A110" s="532"/>
      <c r="B110" s="533"/>
      <c r="C110" s="691"/>
      <c r="D110" s="692"/>
      <c r="E110" s="692"/>
      <c r="F110" s="692"/>
      <c r="G110" s="692"/>
      <c r="H110" s="692"/>
      <c r="I110" s="692"/>
      <c r="J110" s="692"/>
      <c r="K110" s="692"/>
      <c r="L110" s="692"/>
      <c r="M110" s="692"/>
      <c r="N110" s="692"/>
      <c r="O110" s="693"/>
      <c r="P110" s="518"/>
      <c r="Q110" s="518"/>
      <c r="R110" s="518"/>
      <c r="S110" s="519"/>
      <c r="T110" s="536"/>
      <c r="U110" s="537"/>
      <c r="V110" s="537"/>
      <c r="W110" s="537"/>
      <c r="X110" s="537"/>
      <c r="Y110" s="537"/>
      <c r="Z110" s="537"/>
      <c r="AA110" s="537"/>
      <c r="AB110" s="537"/>
      <c r="AC110" s="537"/>
      <c r="AD110" s="537"/>
      <c r="AE110" s="537"/>
      <c r="AF110" s="538"/>
      <c r="AG110" s="681"/>
      <c r="AH110" s="118"/>
      <c r="AI110" s="118"/>
      <c r="AJ110" s="118"/>
      <c r="AK110" s="118"/>
      <c r="AL110" s="118"/>
      <c r="AM110" s="118"/>
      <c r="AN110" s="118"/>
      <c r="AO110" s="118"/>
      <c r="AP110" s="118"/>
      <c r="AQ110" s="118"/>
      <c r="AR110" s="118"/>
      <c r="AS110" s="118"/>
      <c r="AT110" s="118"/>
      <c r="AU110" s="118"/>
      <c r="AV110" s="118"/>
      <c r="AW110" s="118"/>
      <c r="AX110" s="682"/>
    </row>
    <row r="111" spans="1:64" ht="15" customHeight="1" x14ac:dyDescent="0.15">
      <c r="A111" s="534"/>
      <c r="B111" s="535"/>
      <c r="C111" s="697"/>
      <c r="D111" s="698"/>
      <c r="E111" s="698"/>
      <c r="F111" s="698"/>
      <c r="G111" s="698"/>
      <c r="H111" s="698"/>
      <c r="I111" s="698"/>
      <c r="J111" s="698"/>
      <c r="K111" s="698"/>
      <c r="L111" s="698"/>
      <c r="M111" s="698"/>
      <c r="N111" s="698"/>
      <c r="O111" s="699"/>
      <c r="P111" s="710"/>
      <c r="Q111" s="710"/>
      <c r="R111" s="710"/>
      <c r="S111" s="711"/>
      <c r="T111" s="667"/>
      <c r="U111" s="668"/>
      <c r="V111" s="668"/>
      <c r="W111" s="668"/>
      <c r="X111" s="668"/>
      <c r="Y111" s="668"/>
      <c r="Z111" s="668"/>
      <c r="AA111" s="668"/>
      <c r="AB111" s="668"/>
      <c r="AC111" s="668"/>
      <c r="AD111" s="668"/>
      <c r="AE111" s="668"/>
      <c r="AF111" s="669"/>
      <c r="AG111" s="312"/>
      <c r="AH111" s="121"/>
      <c r="AI111" s="121"/>
      <c r="AJ111" s="121"/>
      <c r="AK111" s="121"/>
      <c r="AL111" s="121"/>
      <c r="AM111" s="121"/>
      <c r="AN111" s="121"/>
      <c r="AO111" s="121"/>
      <c r="AP111" s="121"/>
      <c r="AQ111" s="121"/>
      <c r="AR111" s="121"/>
      <c r="AS111" s="121"/>
      <c r="AT111" s="121"/>
      <c r="AU111" s="121"/>
      <c r="AV111" s="121"/>
      <c r="AW111" s="121"/>
      <c r="AX111" s="313"/>
    </row>
    <row r="112" spans="1:64" ht="81" customHeight="1" x14ac:dyDescent="0.15">
      <c r="A112" s="514" t="s">
        <v>53</v>
      </c>
      <c r="B112" s="515"/>
      <c r="C112" s="344" t="s">
        <v>58</v>
      </c>
      <c r="D112" s="662"/>
      <c r="E112" s="662"/>
      <c r="F112" s="663"/>
      <c r="G112" s="708" t="s">
        <v>527</v>
      </c>
      <c r="H112" s="708"/>
      <c r="I112" s="708"/>
      <c r="J112" s="708"/>
      <c r="K112" s="708"/>
      <c r="L112" s="708"/>
      <c r="M112" s="708"/>
      <c r="N112" s="708"/>
      <c r="O112" s="708"/>
      <c r="P112" s="708"/>
      <c r="Q112" s="708"/>
      <c r="R112" s="708"/>
      <c r="S112" s="708"/>
      <c r="T112" s="708"/>
      <c r="U112" s="708"/>
      <c r="V112" s="708"/>
      <c r="W112" s="708"/>
      <c r="X112" s="708"/>
      <c r="Y112" s="708"/>
      <c r="Z112" s="708"/>
      <c r="AA112" s="708"/>
      <c r="AB112" s="708"/>
      <c r="AC112" s="708"/>
      <c r="AD112" s="708"/>
      <c r="AE112" s="708"/>
      <c r="AF112" s="708"/>
      <c r="AG112" s="708"/>
      <c r="AH112" s="708"/>
      <c r="AI112" s="708"/>
      <c r="AJ112" s="708"/>
      <c r="AK112" s="708"/>
      <c r="AL112" s="708"/>
      <c r="AM112" s="708"/>
      <c r="AN112" s="708"/>
      <c r="AO112" s="708"/>
      <c r="AP112" s="708"/>
      <c r="AQ112" s="708"/>
      <c r="AR112" s="708"/>
      <c r="AS112" s="708"/>
      <c r="AT112" s="708"/>
      <c r="AU112" s="708"/>
      <c r="AV112" s="708"/>
      <c r="AW112" s="708"/>
      <c r="AX112" s="709"/>
    </row>
    <row r="113" spans="1:50" ht="66.75" customHeight="1" thickBot="1" x14ac:dyDescent="0.2">
      <c r="A113" s="516"/>
      <c r="B113" s="517"/>
      <c r="C113" s="703" t="s">
        <v>62</v>
      </c>
      <c r="D113" s="704"/>
      <c r="E113" s="704"/>
      <c r="F113" s="705"/>
      <c r="G113" s="706" t="s">
        <v>530</v>
      </c>
      <c r="H113" s="706"/>
      <c r="I113" s="706"/>
      <c r="J113" s="706"/>
      <c r="K113" s="706"/>
      <c r="L113" s="706"/>
      <c r="M113" s="706"/>
      <c r="N113" s="706"/>
      <c r="O113" s="706"/>
      <c r="P113" s="706"/>
      <c r="Q113" s="706"/>
      <c r="R113" s="706"/>
      <c r="S113" s="706"/>
      <c r="T113" s="706"/>
      <c r="U113" s="706"/>
      <c r="V113" s="706"/>
      <c r="W113" s="706"/>
      <c r="X113" s="706"/>
      <c r="Y113" s="706"/>
      <c r="Z113" s="706"/>
      <c r="AA113" s="706"/>
      <c r="AB113" s="706"/>
      <c r="AC113" s="706"/>
      <c r="AD113" s="706"/>
      <c r="AE113" s="706"/>
      <c r="AF113" s="706"/>
      <c r="AG113" s="706"/>
      <c r="AH113" s="706"/>
      <c r="AI113" s="706"/>
      <c r="AJ113" s="706"/>
      <c r="AK113" s="706"/>
      <c r="AL113" s="706"/>
      <c r="AM113" s="706"/>
      <c r="AN113" s="706"/>
      <c r="AO113" s="706"/>
      <c r="AP113" s="706"/>
      <c r="AQ113" s="706"/>
      <c r="AR113" s="706"/>
      <c r="AS113" s="706"/>
      <c r="AT113" s="706"/>
      <c r="AU113" s="706"/>
      <c r="AV113" s="706"/>
      <c r="AW113" s="706"/>
      <c r="AX113" s="707"/>
    </row>
    <row r="114" spans="1:50" ht="21" customHeight="1" x14ac:dyDescent="0.15">
      <c r="A114" s="700" t="s">
        <v>37</v>
      </c>
      <c r="B114" s="701"/>
      <c r="C114" s="701"/>
      <c r="D114" s="701"/>
      <c r="E114" s="701"/>
      <c r="F114" s="701"/>
      <c r="G114" s="701"/>
      <c r="H114" s="701"/>
      <c r="I114" s="701"/>
      <c r="J114" s="701"/>
      <c r="K114" s="701"/>
      <c r="L114" s="701"/>
      <c r="M114" s="701"/>
      <c r="N114" s="701"/>
      <c r="O114" s="701"/>
      <c r="P114" s="701"/>
      <c r="Q114" s="701"/>
      <c r="R114" s="701"/>
      <c r="S114" s="701"/>
      <c r="T114" s="701"/>
      <c r="U114" s="701"/>
      <c r="V114" s="701"/>
      <c r="W114" s="701"/>
      <c r="X114" s="701"/>
      <c r="Y114" s="701"/>
      <c r="Z114" s="701"/>
      <c r="AA114" s="701"/>
      <c r="AB114" s="701"/>
      <c r="AC114" s="701"/>
      <c r="AD114" s="701"/>
      <c r="AE114" s="701"/>
      <c r="AF114" s="701"/>
      <c r="AG114" s="701"/>
      <c r="AH114" s="701"/>
      <c r="AI114" s="701"/>
      <c r="AJ114" s="701"/>
      <c r="AK114" s="701"/>
      <c r="AL114" s="701"/>
      <c r="AM114" s="701"/>
      <c r="AN114" s="701"/>
      <c r="AO114" s="701"/>
      <c r="AP114" s="701"/>
      <c r="AQ114" s="701"/>
      <c r="AR114" s="701"/>
      <c r="AS114" s="701"/>
      <c r="AT114" s="701"/>
      <c r="AU114" s="701"/>
      <c r="AV114" s="701"/>
      <c r="AW114" s="701"/>
      <c r="AX114" s="702"/>
    </row>
    <row r="115" spans="1:50" ht="93.75" customHeight="1" thickBot="1" x14ac:dyDescent="0.2">
      <c r="A115" s="656" t="s">
        <v>515</v>
      </c>
      <c r="B115" s="657"/>
      <c r="C115" s="657"/>
      <c r="D115" s="657"/>
      <c r="E115" s="657"/>
      <c r="F115" s="657"/>
      <c r="G115" s="657"/>
      <c r="H115" s="657"/>
      <c r="I115" s="657"/>
      <c r="J115" s="657"/>
      <c r="K115" s="657"/>
      <c r="L115" s="657"/>
      <c r="M115" s="657"/>
      <c r="N115" s="657"/>
      <c r="O115" s="657"/>
      <c r="P115" s="657"/>
      <c r="Q115" s="657"/>
      <c r="R115" s="657"/>
      <c r="S115" s="657"/>
      <c r="T115" s="657"/>
      <c r="U115" s="657"/>
      <c r="V115" s="657"/>
      <c r="W115" s="657"/>
      <c r="X115" s="657"/>
      <c r="Y115" s="657"/>
      <c r="Z115" s="657"/>
      <c r="AA115" s="657"/>
      <c r="AB115" s="657"/>
      <c r="AC115" s="657"/>
      <c r="AD115" s="657"/>
      <c r="AE115" s="657"/>
      <c r="AF115" s="657"/>
      <c r="AG115" s="657"/>
      <c r="AH115" s="657"/>
      <c r="AI115" s="657"/>
      <c r="AJ115" s="657"/>
      <c r="AK115" s="657"/>
      <c r="AL115" s="657"/>
      <c r="AM115" s="657"/>
      <c r="AN115" s="657"/>
      <c r="AO115" s="657"/>
      <c r="AP115" s="657"/>
      <c r="AQ115" s="657"/>
      <c r="AR115" s="657"/>
      <c r="AS115" s="657"/>
      <c r="AT115" s="657"/>
      <c r="AU115" s="657"/>
      <c r="AV115" s="657"/>
      <c r="AW115" s="657"/>
      <c r="AX115" s="658"/>
    </row>
    <row r="116" spans="1:50" ht="21" customHeight="1" x14ac:dyDescent="0.15">
      <c r="A116" s="525" t="s">
        <v>399</v>
      </c>
      <c r="B116" s="526"/>
      <c r="C116" s="526"/>
      <c r="D116" s="526"/>
      <c r="E116" s="526"/>
      <c r="F116" s="526"/>
      <c r="G116" s="526"/>
      <c r="H116" s="526"/>
      <c r="I116" s="526"/>
      <c r="J116" s="526"/>
      <c r="K116" s="526"/>
      <c r="L116" s="526"/>
      <c r="M116" s="526"/>
      <c r="N116" s="526"/>
      <c r="O116" s="526"/>
      <c r="P116" s="526"/>
      <c r="Q116" s="526"/>
      <c r="R116" s="526"/>
      <c r="S116" s="526"/>
      <c r="T116" s="526"/>
      <c r="U116" s="526"/>
      <c r="V116" s="526"/>
      <c r="W116" s="526"/>
      <c r="X116" s="526"/>
      <c r="Y116" s="526"/>
      <c r="Z116" s="526"/>
      <c r="AA116" s="526"/>
      <c r="AB116" s="526"/>
      <c r="AC116" s="526"/>
      <c r="AD116" s="526"/>
      <c r="AE116" s="526"/>
      <c r="AF116" s="526"/>
      <c r="AG116" s="526"/>
      <c r="AH116" s="526"/>
      <c r="AI116" s="526"/>
      <c r="AJ116" s="526"/>
      <c r="AK116" s="526"/>
      <c r="AL116" s="526"/>
      <c r="AM116" s="526"/>
      <c r="AN116" s="526"/>
      <c r="AO116" s="526"/>
      <c r="AP116" s="526"/>
      <c r="AQ116" s="526"/>
      <c r="AR116" s="526"/>
      <c r="AS116" s="526"/>
      <c r="AT116" s="526"/>
      <c r="AU116" s="526"/>
      <c r="AV116" s="526"/>
      <c r="AW116" s="526"/>
      <c r="AX116" s="527"/>
    </row>
    <row r="117" spans="1:50" ht="101.25" customHeight="1" thickBot="1" x14ac:dyDescent="0.2">
      <c r="A117" s="511" t="s">
        <v>266</v>
      </c>
      <c r="B117" s="512"/>
      <c r="C117" s="512"/>
      <c r="D117" s="512"/>
      <c r="E117" s="513"/>
      <c r="F117" s="522" t="s">
        <v>536</v>
      </c>
      <c r="G117" s="523"/>
      <c r="H117" s="523"/>
      <c r="I117" s="523"/>
      <c r="J117" s="523"/>
      <c r="K117" s="523"/>
      <c r="L117" s="523"/>
      <c r="M117" s="523"/>
      <c r="N117" s="523"/>
      <c r="O117" s="523"/>
      <c r="P117" s="523"/>
      <c r="Q117" s="523"/>
      <c r="R117" s="523"/>
      <c r="S117" s="523"/>
      <c r="T117" s="523"/>
      <c r="U117" s="523"/>
      <c r="V117" s="523"/>
      <c r="W117" s="523"/>
      <c r="X117" s="523"/>
      <c r="Y117" s="523"/>
      <c r="Z117" s="523"/>
      <c r="AA117" s="523"/>
      <c r="AB117" s="523"/>
      <c r="AC117" s="523"/>
      <c r="AD117" s="523"/>
      <c r="AE117" s="523"/>
      <c r="AF117" s="523"/>
      <c r="AG117" s="523"/>
      <c r="AH117" s="523"/>
      <c r="AI117" s="523"/>
      <c r="AJ117" s="523"/>
      <c r="AK117" s="523"/>
      <c r="AL117" s="523"/>
      <c r="AM117" s="523"/>
      <c r="AN117" s="523"/>
      <c r="AO117" s="523"/>
      <c r="AP117" s="523"/>
      <c r="AQ117" s="523"/>
      <c r="AR117" s="523"/>
      <c r="AS117" s="523"/>
      <c r="AT117" s="523"/>
      <c r="AU117" s="523"/>
      <c r="AV117" s="523"/>
      <c r="AW117" s="523"/>
      <c r="AX117" s="524"/>
    </row>
    <row r="118" spans="1:50" ht="21" customHeight="1" x14ac:dyDescent="0.15">
      <c r="A118" s="525" t="s">
        <v>50</v>
      </c>
      <c r="B118" s="526"/>
      <c r="C118" s="526"/>
      <c r="D118" s="526"/>
      <c r="E118" s="526"/>
      <c r="F118" s="526"/>
      <c r="G118" s="526"/>
      <c r="H118" s="526"/>
      <c r="I118" s="526"/>
      <c r="J118" s="526"/>
      <c r="K118" s="526"/>
      <c r="L118" s="526"/>
      <c r="M118" s="526"/>
      <c r="N118" s="526"/>
      <c r="O118" s="526"/>
      <c r="P118" s="526"/>
      <c r="Q118" s="526"/>
      <c r="R118" s="526"/>
      <c r="S118" s="526"/>
      <c r="T118" s="526"/>
      <c r="U118" s="526"/>
      <c r="V118" s="526"/>
      <c r="W118" s="526"/>
      <c r="X118" s="526"/>
      <c r="Y118" s="526"/>
      <c r="Z118" s="526"/>
      <c r="AA118" s="526"/>
      <c r="AB118" s="526"/>
      <c r="AC118" s="526"/>
      <c r="AD118" s="526"/>
      <c r="AE118" s="526"/>
      <c r="AF118" s="526"/>
      <c r="AG118" s="526"/>
      <c r="AH118" s="526"/>
      <c r="AI118" s="526"/>
      <c r="AJ118" s="526"/>
      <c r="AK118" s="526"/>
      <c r="AL118" s="526"/>
      <c r="AM118" s="526"/>
      <c r="AN118" s="526"/>
      <c r="AO118" s="526"/>
      <c r="AP118" s="526"/>
      <c r="AQ118" s="526"/>
      <c r="AR118" s="526"/>
      <c r="AS118" s="526"/>
      <c r="AT118" s="526"/>
      <c r="AU118" s="526"/>
      <c r="AV118" s="526"/>
      <c r="AW118" s="526"/>
      <c r="AX118" s="527"/>
    </row>
    <row r="119" spans="1:50" ht="99.75" customHeight="1" thickBot="1" x14ac:dyDescent="0.2">
      <c r="A119" s="604" t="s">
        <v>537</v>
      </c>
      <c r="B119" s="605"/>
      <c r="C119" s="605"/>
      <c r="D119" s="605"/>
      <c r="E119" s="606"/>
      <c r="F119" s="659" t="s">
        <v>538</v>
      </c>
      <c r="G119" s="660"/>
      <c r="H119" s="660"/>
      <c r="I119" s="660"/>
      <c r="J119" s="660"/>
      <c r="K119" s="660"/>
      <c r="L119" s="660"/>
      <c r="M119" s="660"/>
      <c r="N119" s="660"/>
      <c r="O119" s="660"/>
      <c r="P119" s="660"/>
      <c r="Q119" s="660"/>
      <c r="R119" s="660"/>
      <c r="S119" s="660"/>
      <c r="T119" s="660"/>
      <c r="U119" s="660"/>
      <c r="V119" s="660"/>
      <c r="W119" s="660"/>
      <c r="X119" s="660"/>
      <c r="Y119" s="660"/>
      <c r="Z119" s="660"/>
      <c r="AA119" s="660"/>
      <c r="AB119" s="660"/>
      <c r="AC119" s="660"/>
      <c r="AD119" s="660"/>
      <c r="AE119" s="660"/>
      <c r="AF119" s="660"/>
      <c r="AG119" s="660"/>
      <c r="AH119" s="660"/>
      <c r="AI119" s="660"/>
      <c r="AJ119" s="660"/>
      <c r="AK119" s="660"/>
      <c r="AL119" s="660"/>
      <c r="AM119" s="660"/>
      <c r="AN119" s="660"/>
      <c r="AO119" s="660"/>
      <c r="AP119" s="660"/>
      <c r="AQ119" s="660"/>
      <c r="AR119" s="660"/>
      <c r="AS119" s="660"/>
      <c r="AT119" s="660"/>
      <c r="AU119" s="660"/>
      <c r="AV119" s="660"/>
      <c r="AW119" s="660"/>
      <c r="AX119" s="661"/>
    </row>
    <row r="120" spans="1:50" ht="21" customHeight="1" x14ac:dyDescent="0.15">
      <c r="A120" s="686" t="s">
        <v>39</v>
      </c>
      <c r="B120" s="687"/>
      <c r="C120" s="687"/>
      <c r="D120" s="687"/>
      <c r="E120" s="687"/>
      <c r="F120" s="687"/>
      <c r="G120" s="687"/>
      <c r="H120" s="687"/>
      <c r="I120" s="687"/>
      <c r="J120" s="687"/>
      <c r="K120" s="687"/>
      <c r="L120" s="687"/>
      <c r="M120" s="687"/>
      <c r="N120" s="687"/>
      <c r="O120" s="687"/>
      <c r="P120" s="687"/>
      <c r="Q120" s="687"/>
      <c r="R120" s="687"/>
      <c r="S120" s="687"/>
      <c r="T120" s="687"/>
      <c r="U120" s="687"/>
      <c r="V120" s="687"/>
      <c r="W120" s="687"/>
      <c r="X120" s="687"/>
      <c r="Y120" s="687"/>
      <c r="Z120" s="687"/>
      <c r="AA120" s="687"/>
      <c r="AB120" s="687"/>
      <c r="AC120" s="687"/>
      <c r="AD120" s="687"/>
      <c r="AE120" s="687"/>
      <c r="AF120" s="687"/>
      <c r="AG120" s="687"/>
      <c r="AH120" s="687"/>
      <c r="AI120" s="687"/>
      <c r="AJ120" s="687"/>
      <c r="AK120" s="687"/>
      <c r="AL120" s="687"/>
      <c r="AM120" s="687"/>
      <c r="AN120" s="687"/>
      <c r="AO120" s="687"/>
      <c r="AP120" s="687"/>
      <c r="AQ120" s="687"/>
      <c r="AR120" s="687"/>
      <c r="AS120" s="687"/>
      <c r="AT120" s="687"/>
      <c r="AU120" s="687"/>
      <c r="AV120" s="687"/>
      <c r="AW120" s="687"/>
      <c r="AX120" s="688"/>
    </row>
    <row r="121" spans="1:50" ht="89.25" customHeight="1" thickBot="1" x14ac:dyDescent="0.2">
      <c r="A121" s="501"/>
      <c r="B121" s="502"/>
      <c r="C121" s="502"/>
      <c r="D121" s="502"/>
      <c r="E121" s="502"/>
      <c r="F121" s="502"/>
      <c r="G121" s="502"/>
      <c r="H121" s="502"/>
      <c r="I121" s="502"/>
      <c r="J121" s="502"/>
      <c r="K121" s="502"/>
      <c r="L121" s="502"/>
      <c r="M121" s="502"/>
      <c r="N121" s="502"/>
      <c r="O121" s="502"/>
      <c r="P121" s="502"/>
      <c r="Q121" s="502"/>
      <c r="R121" s="502"/>
      <c r="S121" s="502"/>
      <c r="T121" s="502"/>
      <c r="U121" s="502"/>
      <c r="V121" s="502"/>
      <c r="W121" s="502"/>
      <c r="X121" s="502"/>
      <c r="Y121" s="502"/>
      <c r="Z121" s="502"/>
      <c r="AA121" s="502"/>
      <c r="AB121" s="502"/>
      <c r="AC121" s="502"/>
      <c r="AD121" s="502"/>
      <c r="AE121" s="502"/>
      <c r="AF121" s="502"/>
      <c r="AG121" s="502"/>
      <c r="AH121" s="502"/>
      <c r="AI121" s="502"/>
      <c r="AJ121" s="502"/>
      <c r="AK121" s="502"/>
      <c r="AL121" s="502"/>
      <c r="AM121" s="502"/>
      <c r="AN121" s="502"/>
      <c r="AO121" s="502"/>
      <c r="AP121" s="502"/>
      <c r="AQ121" s="502"/>
      <c r="AR121" s="502"/>
      <c r="AS121" s="502"/>
      <c r="AT121" s="502"/>
      <c r="AU121" s="502"/>
      <c r="AV121" s="502"/>
      <c r="AW121" s="502"/>
      <c r="AX121" s="503"/>
    </row>
    <row r="122" spans="1:50" ht="19.7" customHeight="1" x14ac:dyDescent="0.15">
      <c r="A122" s="642" t="s">
        <v>34</v>
      </c>
      <c r="B122" s="643"/>
      <c r="C122" s="643"/>
      <c r="D122" s="643"/>
      <c r="E122" s="643"/>
      <c r="F122" s="643"/>
      <c r="G122" s="643"/>
      <c r="H122" s="643"/>
      <c r="I122" s="643"/>
      <c r="J122" s="643"/>
      <c r="K122" s="643"/>
      <c r="L122" s="643"/>
      <c r="M122" s="643"/>
      <c r="N122" s="643"/>
      <c r="O122" s="643"/>
      <c r="P122" s="643"/>
      <c r="Q122" s="643"/>
      <c r="R122" s="643"/>
      <c r="S122" s="643"/>
      <c r="T122" s="643"/>
      <c r="U122" s="643"/>
      <c r="V122" s="643"/>
      <c r="W122" s="643"/>
      <c r="X122" s="643"/>
      <c r="Y122" s="643"/>
      <c r="Z122" s="643"/>
      <c r="AA122" s="643"/>
      <c r="AB122" s="643"/>
      <c r="AC122" s="643"/>
      <c r="AD122" s="643"/>
      <c r="AE122" s="643"/>
      <c r="AF122" s="643"/>
      <c r="AG122" s="643"/>
      <c r="AH122" s="643"/>
      <c r="AI122" s="643"/>
      <c r="AJ122" s="643"/>
      <c r="AK122" s="643"/>
      <c r="AL122" s="643"/>
      <c r="AM122" s="643"/>
      <c r="AN122" s="643"/>
      <c r="AO122" s="643"/>
      <c r="AP122" s="643"/>
      <c r="AQ122" s="643"/>
      <c r="AR122" s="643"/>
      <c r="AS122" s="643"/>
      <c r="AT122" s="643"/>
      <c r="AU122" s="643"/>
      <c r="AV122" s="643"/>
      <c r="AW122" s="643"/>
      <c r="AX122" s="644"/>
    </row>
    <row r="123" spans="1:50" ht="19.899999999999999" customHeight="1" x14ac:dyDescent="0.15">
      <c r="A123" s="712" t="s">
        <v>363</v>
      </c>
      <c r="B123" s="443"/>
      <c r="C123" s="443"/>
      <c r="D123" s="443"/>
      <c r="E123" s="443"/>
      <c r="F123" s="443"/>
      <c r="G123" s="163" t="s">
        <v>483</v>
      </c>
      <c r="H123" s="607"/>
      <c r="I123" s="607"/>
      <c r="J123" s="607"/>
      <c r="K123" s="607"/>
      <c r="L123" s="607"/>
      <c r="M123" s="607"/>
      <c r="N123" s="607"/>
      <c r="O123" s="607"/>
      <c r="P123" s="607"/>
      <c r="Q123" s="443" t="s">
        <v>302</v>
      </c>
      <c r="R123" s="443"/>
      <c r="S123" s="443"/>
      <c r="T123" s="443"/>
      <c r="U123" s="443"/>
      <c r="V123" s="443"/>
      <c r="W123" s="163" t="s">
        <v>481</v>
      </c>
      <c r="X123" s="607"/>
      <c r="Y123" s="607"/>
      <c r="Z123" s="607"/>
      <c r="AA123" s="607"/>
      <c r="AB123" s="607"/>
      <c r="AC123" s="607"/>
      <c r="AD123" s="607"/>
      <c r="AE123" s="607"/>
      <c r="AF123" s="607"/>
      <c r="AG123" s="443" t="s">
        <v>303</v>
      </c>
      <c r="AH123" s="443"/>
      <c r="AI123" s="443"/>
      <c r="AJ123" s="443"/>
      <c r="AK123" s="443"/>
      <c r="AL123" s="443"/>
      <c r="AM123" s="831" t="s">
        <v>481</v>
      </c>
      <c r="AN123" s="831"/>
      <c r="AO123" s="831"/>
      <c r="AP123" s="831"/>
      <c r="AQ123" s="831"/>
      <c r="AR123" s="831"/>
      <c r="AS123" s="831"/>
      <c r="AT123" s="831"/>
      <c r="AU123" s="831"/>
      <c r="AV123" s="831"/>
      <c r="AW123" s="51"/>
      <c r="AX123" s="52"/>
    </row>
    <row r="124" spans="1:50" ht="19.899999999999999" customHeight="1" thickBot="1" x14ac:dyDescent="0.2">
      <c r="A124" s="446" t="s">
        <v>304</v>
      </c>
      <c r="B124" s="447"/>
      <c r="C124" s="447"/>
      <c r="D124" s="447"/>
      <c r="E124" s="447"/>
      <c r="F124" s="447"/>
      <c r="G124" s="694">
        <v>4</v>
      </c>
      <c r="H124" s="694"/>
      <c r="I124" s="694"/>
      <c r="J124" s="694"/>
      <c r="K124" s="694"/>
      <c r="L124" s="694"/>
      <c r="M124" s="694"/>
      <c r="N124" s="694"/>
      <c r="O124" s="694"/>
      <c r="P124" s="694"/>
      <c r="Q124" s="447" t="s">
        <v>305</v>
      </c>
      <c r="R124" s="447"/>
      <c r="S124" s="447"/>
      <c r="T124" s="447"/>
      <c r="U124" s="447"/>
      <c r="V124" s="447"/>
      <c r="W124" s="633">
        <v>4</v>
      </c>
      <c r="X124" s="633"/>
      <c r="Y124" s="633"/>
      <c r="Z124" s="633"/>
      <c r="AA124" s="633"/>
      <c r="AB124" s="633"/>
      <c r="AC124" s="633"/>
      <c r="AD124" s="633"/>
      <c r="AE124" s="633"/>
      <c r="AF124" s="633"/>
      <c r="AG124" s="447" t="s">
        <v>306</v>
      </c>
      <c r="AH124" s="447"/>
      <c r="AI124" s="447"/>
      <c r="AJ124" s="447"/>
      <c r="AK124" s="447"/>
      <c r="AL124" s="447"/>
      <c r="AM124" s="664">
        <v>4</v>
      </c>
      <c r="AN124" s="664"/>
      <c r="AO124" s="664"/>
      <c r="AP124" s="664"/>
      <c r="AQ124" s="664"/>
      <c r="AR124" s="664"/>
      <c r="AS124" s="664"/>
      <c r="AT124" s="664"/>
      <c r="AU124" s="664"/>
      <c r="AV124" s="664"/>
      <c r="AW124" s="53"/>
      <c r="AX124" s="54"/>
    </row>
    <row r="125" spans="1:50" ht="23.65" customHeight="1" x14ac:dyDescent="0.15">
      <c r="A125" s="627" t="s">
        <v>27</v>
      </c>
      <c r="B125" s="628"/>
      <c r="C125" s="628"/>
      <c r="D125" s="628"/>
      <c r="E125" s="628"/>
      <c r="F125" s="629"/>
      <c r="G125" s="74" t="s">
        <v>310</v>
      </c>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6"/>
    </row>
    <row r="126" spans="1:50" ht="28.35" customHeight="1" x14ac:dyDescent="0.15">
      <c r="A126" s="476"/>
      <c r="B126" s="477"/>
      <c r="C126" s="477"/>
      <c r="D126" s="477"/>
      <c r="E126" s="477"/>
      <c r="F126" s="478"/>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9"/>
    </row>
    <row r="127" spans="1:50" ht="52.5" customHeight="1" x14ac:dyDescent="0.15">
      <c r="A127" s="476"/>
      <c r="B127" s="477"/>
      <c r="C127" s="477"/>
      <c r="D127" s="477"/>
      <c r="E127" s="477"/>
      <c r="F127" s="478"/>
      <c r="G127" s="37"/>
      <c r="H127" s="38"/>
      <c r="I127" s="38"/>
      <c r="J127" s="38"/>
      <c r="K127" s="38"/>
      <c r="L127" s="38"/>
      <c r="M127" s="38"/>
      <c r="N127" s="38"/>
      <c r="O127" s="38"/>
      <c r="P127" s="38"/>
      <c r="Q127" s="38"/>
      <c r="R127" s="38"/>
      <c r="S127" s="38"/>
      <c r="T127" s="38"/>
      <c r="U127" s="38"/>
      <c r="V127" s="38"/>
      <c r="W127" s="38"/>
      <c r="X127" s="38"/>
      <c r="Y127" s="38"/>
      <c r="Z127" s="69"/>
      <c r="AA127" s="813" t="s">
        <v>522</v>
      </c>
      <c r="AB127" s="813"/>
      <c r="AC127" s="813"/>
      <c r="AD127" s="813"/>
      <c r="AE127" s="813"/>
      <c r="AF127" s="813"/>
      <c r="AG127" s="813"/>
      <c r="AH127" s="813"/>
      <c r="AI127" s="813"/>
      <c r="AJ127" s="813"/>
      <c r="AK127" s="813"/>
      <c r="AL127" s="813"/>
      <c r="AM127" s="813"/>
      <c r="AN127" s="813"/>
      <c r="AO127" s="813"/>
      <c r="AP127" s="813"/>
      <c r="AQ127" s="813"/>
      <c r="AR127" s="813"/>
      <c r="AS127" s="813"/>
      <c r="AT127" s="38"/>
      <c r="AU127" s="38"/>
      <c r="AV127" s="38"/>
      <c r="AW127" s="38"/>
      <c r="AX127" s="39"/>
    </row>
    <row r="128" spans="1:50" ht="52.5" customHeight="1" x14ac:dyDescent="0.15">
      <c r="A128" s="476"/>
      <c r="B128" s="477"/>
      <c r="C128" s="477"/>
      <c r="D128" s="477"/>
      <c r="E128" s="477"/>
      <c r="F128" s="478"/>
      <c r="G128" s="37"/>
      <c r="H128" s="70"/>
      <c r="I128" s="70"/>
      <c r="J128" s="70"/>
      <c r="K128" s="70"/>
      <c r="L128" s="70"/>
      <c r="M128" s="70"/>
      <c r="N128" s="70"/>
      <c r="O128" s="70"/>
      <c r="P128" s="70"/>
      <c r="Q128" s="70"/>
      <c r="R128" s="70"/>
      <c r="S128" s="70"/>
      <c r="T128" s="70"/>
      <c r="U128" s="70"/>
      <c r="V128" s="70"/>
      <c r="W128" s="70"/>
      <c r="X128" s="70"/>
      <c r="Y128" s="70"/>
      <c r="Z128" s="70"/>
      <c r="AA128" s="814" t="s">
        <v>517</v>
      </c>
      <c r="AB128" s="815"/>
      <c r="AC128" s="815"/>
      <c r="AD128" s="815"/>
      <c r="AE128" s="815"/>
      <c r="AF128" s="815"/>
      <c r="AG128" s="815"/>
      <c r="AH128" s="815"/>
      <c r="AI128" s="815"/>
      <c r="AJ128" s="815"/>
      <c r="AK128" s="815"/>
      <c r="AL128" s="815"/>
      <c r="AM128" s="815"/>
      <c r="AN128" s="815"/>
      <c r="AO128" s="815"/>
      <c r="AP128" s="815"/>
      <c r="AQ128" s="815"/>
      <c r="AR128" s="815"/>
      <c r="AS128" s="816"/>
      <c r="AT128" s="70"/>
      <c r="AU128" s="70"/>
      <c r="AV128" s="38"/>
      <c r="AW128" s="38"/>
      <c r="AX128" s="39"/>
    </row>
    <row r="129" spans="1:50" ht="52.5" customHeight="1" x14ac:dyDescent="0.15">
      <c r="A129" s="476"/>
      <c r="B129" s="477"/>
      <c r="C129" s="477"/>
      <c r="D129" s="477"/>
      <c r="E129" s="477"/>
      <c r="F129" s="478"/>
      <c r="G129" s="37"/>
      <c r="H129" s="70"/>
      <c r="I129" s="70"/>
      <c r="J129" s="70"/>
      <c r="K129" s="70"/>
      <c r="L129" s="70"/>
      <c r="M129" s="70"/>
      <c r="N129" s="70"/>
      <c r="O129" s="70"/>
      <c r="P129" s="70"/>
      <c r="Q129" s="70"/>
      <c r="R129" s="70"/>
      <c r="S129" s="70"/>
      <c r="T129" s="70"/>
      <c r="U129" s="70"/>
      <c r="V129" s="70"/>
      <c r="W129" s="70"/>
      <c r="X129" s="70"/>
      <c r="Y129" s="70"/>
      <c r="Z129" s="70"/>
      <c r="AA129" s="70" t="s">
        <v>403</v>
      </c>
      <c r="AB129" s="70"/>
      <c r="AC129" s="70"/>
      <c r="AD129" s="70"/>
      <c r="AE129" s="70"/>
      <c r="AF129" s="70"/>
      <c r="AG129" s="70"/>
      <c r="AH129" s="70"/>
      <c r="AI129" s="70"/>
      <c r="AJ129" s="70"/>
      <c r="AK129" s="70"/>
      <c r="AL129" s="70"/>
      <c r="AM129" s="70"/>
      <c r="AN129" s="70"/>
      <c r="AO129" s="70"/>
      <c r="AP129" s="70"/>
      <c r="AQ129" s="70"/>
      <c r="AR129" s="70"/>
      <c r="AS129" s="70"/>
      <c r="AT129" s="70"/>
      <c r="AU129" s="70"/>
      <c r="AV129" s="38"/>
      <c r="AW129" s="38"/>
      <c r="AX129" s="39"/>
    </row>
    <row r="130" spans="1:50" ht="52.5" customHeight="1" x14ac:dyDescent="0.15">
      <c r="A130" s="476"/>
      <c r="B130" s="477"/>
      <c r="C130" s="477"/>
      <c r="D130" s="477"/>
      <c r="E130" s="477"/>
      <c r="F130" s="478"/>
      <c r="G130" s="37"/>
      <c r="H130" s="70"/>
      <c r="I130" s="70"/>
      <c r="J130" s="70"/>
      <c r="K130" s="70"/>
      <c r="L130" s="70"/>
      <c r="M130" s="70"/>
      <c r="N130" s="70"/>
      <c r="O130" s="70"/>
      <c r="P130" s="70"/>
      <c r="Q130" s="70"/>
      <c r="R130" s="70"/>
      <c r="S130" s="70"/>
      <c r="T130" s="70"/>
      <c r="U130" s="70"/>
      <c r="V130" s="70"/>
      <c r="W130" s="70"/>
      <c r="X130" s="70"/>
      <c r="Y130" s="70"/>
      <c r="Z130" s="70"/>
      <c r="AA130" s="817" t="s">
        <v>532</v>
      </c>
      <c r="AB130" s="817"/>
      <c r="AC130" s="817"/>
      <c r="AD130" s="817"/>
      <c r="AE130" s="817"/>
      <c r="AF130" s="817"/>
      <c r="AG130" s="817"/>
      <c r="AH130" s="817"/>
      <c r="AI130" s="817"/>
      <c r="AJ130" s="817"/>
      <c r="AK130" s="817"/>
      <c r="AL130" s="817"/>
      <c r="AM130" s="817"/>
      <c r="AN130" s="817"/>
      <c r="AO130" s="817"/>
      <c r="AP130" s="817"/>
      <c r="AQ130" s="817"/>
      <c r="AR130" s="817"/>
      <c r="AS130" s="817"/>
      <c r="AT130" s="10"/>
      <c r="AU130" s="70"/>
      <c r="AV130" s="38"/>
      <c r="AW130" s="38"/>
      <c r="AX130" s="39"/>
    </row>
    <row r="131" spans="1:50" ht="52.5" customHeight="1" x14ac:dyDescent="0.15">
      <c r="A131" s="476"/>
      <c r="B131" s="477"/>
      <c r="C131" s="477"/>
      <c r="D131" s="477"/>
      <c r="E131" s="477"/>
      <c r="F131" s="478"/>
      <c r="G131" s="37"/>
      <c r="H131" s="70"/>
      <c r="I131" s="818" t="s">
        <v>516</v>
      </c>
      <c r="J131" s="819"/>
      <c r="K131" s="819"/>
      <c r="L131" s="819"/>
      <c r="M131" s="820"/>
      <c r="N131" s="70"/>
      <c r="O131" s="70"/>
      <c r="P131" s="70"/>
      <c r="Q131" s="70"/>
      <c r="R131" s="70"/>
      <c r="S131" s="70"/>
      <c r="T131" s="70"/>
      <c r="U131" s="70"/>
      <c r="V131" s="70"/>
      <c r="W131" s="70"/>
      <c r="X131" s="70"/>
      <c r="Y131" s="70"/>
      <c r="Z131" s="70"/>
      <c r="AA131" s="814" t="s">
        <v>518</v>
      </c>
      <c r="AB131" s="815"/>
      <c r="AC131" s="815"/>
      <c r="AD131" s="815"/>
      <c r="AE131" s="815"/>
      <c r="AF131" s="815"/>
      <c r="AG131" s="815"/>
      <c r="AH131" s="815"/>
      <c r="AI131" s="815"/>
      <c r="AJ131" s="815"/>
      <c r="AK131" s="815"/>
      <c r="AL131" s="815"/>
      <c r="AM131" s="815"/>
      <c r="AN131" s="815"/>
      <c r="AO131" s="815"/>
      <c r="AP131" s="815"/>
      <c r="AQ131" s="815"/>
      <c r="AR131" s="815"/>
      <c r="AS131" s="816"/>
      <c r="AT131" s="70"/>
      <c r="AU131" s="70"/>
      <c r="AV131" s="38"/>
      <c r="AW131" s="38"/>
      <c r="AX131" s="39"/>
    </row>
    <row r="132" spans="1:50" ht="52.5" customHeight="1" x14ac:dyDescent="0.15">
      <c r="A132" s="476"/>
      <c r="B132" s="477"/>
      <c r="C132" s="477"/>
      <c r="D132" s="477"/>
      <c r="E132" s="477"/>
      <c r="F132" s="478"/>
      <c r="G132" s="37"/>
      <c r="H132" s="70"/>
      <c r="I132" s="71"/>
      <c r="J132" s="72"/>
      <c r="K132" s="72"/>
      <c r="L132" s="72"/>
      <c r="M132" s="72"/>
      <c r="N132" s="70"/>
      <c r="O132" s="70"/>
      <c r="P132" s="70"/>
      <c r="Q132" s="70"/>
      <c r="R132" s="70"/>
      <c r="S132" s="70"/>
      <c r="T132" s="70"/>
      <c r="U132" s="70"/>
      <c r="V132" s="70"/>
      <c r="W132" s="70"/>
      <c r="X132" s="70"/>
      <c r="Y132" s="70"/>
      <c r="Z132" s="70"/>
      <c r="AA132" s="73" t="s">
        <v>404</v>
      </c>
      <c r="AB132" s="73"/>
      <c r="AC132" s="73"/>
      <c r="AD132" s="73"/>
      <c r="AE132" s="73"/>
      <c r="AF132" s="73"/>
      <c r="AG132" s="73"/>
      <c r="AH132" s="73"/>
      <c r="AI132" s="73"/>
      <c r="AJ132" s="73"/>
      <c r="AK132" s="73"/>
      <c r="AL132" s="73"/>
      <c r="AM132" s="73"/>
      <c r="AN132" s="73"/>
      <c r="AO132" s="73"/>
      <c r="AP132" s="73"/>
      <c r="AQ132" s="73"/>
      <c r="AR132" s="73"/>
      <c r="AS132" s="73"/>
      <c r="AT132" s="70"/>
      <c r="AU132" s="70"/>
      <c r="AV132" s="38"/>
      <c r="AW132" s="38"/>
      <c r="AX132" s="39"/>
    </row>
    <row r="133" spans="1:50" ht="52.5" customHeight="1" x14ac:dyDescent="0.15">
      <c r="A133" s="476"/>
      <c r="B133" s="477"/>
      <c r="C133" s="477"/>
      <c r="D133" s="477"/>
      <c r="E133" s="477"/>
      <c r="F133" s="478"/>
      <c r="G133" s="37"/>
      <c r="H133" s="70"/>
      <c r="I133" s="70"/>
      <c r="J133" s="70"/>
      <c r="K133" s="70"/>
      <c r="L133" s="70"/>
      <c r="M133" s="70"/>
      <c r="N133" s="70"/>
      <c r="O133" s="70"/>
      <c r="P133" s="70"/>
      <c r="Q133" s="70"/>
      <c r="R133" s="70"/>
      <c r="S133" s="70"/>
      <c r="T133" s="70"/>
      <c r="U133" s="70"/>
      <c r="V133" s="70"/>
      <c r="W133" s="70"/>
      <c r="X133" s="70"/>
      <c r="Y133" s="70"/>
      <c r="Z133" s="70"/>
      <c r="AA133" s="821" t="s">
        <v>522</v>
      </c>
      <c r="AB133" s="821"/>
      <c r="AC133" s="821"/>
      <c r="AD133" s="821"/>
      <c r="AE133" s="821"/>
      <c r="AF133" s="821"/>
      <c r="AG133" s="821"/>
      <c r="AH133" s="821"/>
      <c r="AI133" s="821"/>
      <c r="AJ133" s="821"/>
      <c r="AK133" s="821"/>
      <c r="AL133" s="821"/>
      <c r="AM133" s="821"/>
      <c r="AN133" s="821"/>
      <c r="AO133" s="821"/>
      <c r="AP133" s="821"/>
      <c r="AQ133" s="821"/>
      <c r="AR133" s="821"/>
      <c r="AS133" s="821"/>
      <c r="AT133" s="70"/>
      <c r="AU133" s="70"/>
      <c r="AV133" s="38"/>
      <c r="AW133" s="38"/>
      <c r="AX133" s="39"/>
    </row>
    <row r="134" spans="1:50" ht="52.5" customHeight="1" x14ac:dyDescent="0.15">
      <c r="A134" s="476"/>
      <c r="B134" s="477"/>
      <c r="C134" s="477"/>
      <c r="D134" s="477"/>
      <c r="E134" s="477"/>
      <c r="F134" s="478"/>
      <c r="G134" s="37"/>
      <c r="H134" s="70"/>
      <c r="I134" s="70"/>
      <c r="J134" s="70"/>
      <c r="K134" s="70"/>
      <c r="L134" s="70"/>
      <c r="M134" s="70"/>
      <c r="N134" s="70"/>
      <c r="O134" s="70"/>
      <c r="P134" s="70"/>
      <c r="Q134" s="70"/>
      <c r="R134" s="70"/>
      <c r="S134" s="70"/>
      <c r="T134" s="70"/>
      <c r="U134" s="70"/>
      <c r="V134" s="70"/>
      <c r="W134" s="70"/>
      <c r="X134" s="70"/>
      <c r="Y134" s="70"/>
      <c r="Z134" s="70"/>
      <c r="AA134" s="822" t="s">
        <v>519</v>
      </c>
      <c r="AB134" s="823"/>
      <c r="AC134" s="823"/>
      <c r="AD134" s="823"/>
      <c r="AE134" s="823"/>
      <c r="AF134" s="823"/>
      <c r="AG134" s="823"/>
      <c r="AH134" s="823"/>
      <c r="AI134" s="823"/>
      <c r="AJ134" s="823"/>
      <c r="AK134" s="823"/>
      <c r="AL134" s="823"/>
      <c r="AM134" s="823"/>
      <c r="AN134" s="823"/>
      <c r="AO134" s="823"/>
      <c r="AP134" s="823"/>
      <c r="AQ134" s="823"/>
      <c r="AR134" s="823"/>
      <c r="AS134" s="824"/>
      <c r="AT134" s="70"/>
      <c r="AU134" s="70"/>
      <c r="AV134" s="38"/>
      <c r="AW134" s="38"/>
      <c r="AX134" s="39"/>
    </row>
    <row r="135" spans="1:50" ht="52.5" customHeight="1" x14ac:dyDescent="0.15">
      <c r="A135" s="476"/>
      <c r="B135" s="477"/>
      <c r="C135" s="477"/>
      <c r="D135" s="477"/>
      <c r="E135" s="477"/>
      <c r="F135" s="478"/>
      <c r="G135" s="37"/>
      <c r="H135" s="70"/>
      <c r="I135" s="10"/>
      <c r="J135" s="10"/>
      <c r="K135" s="10"/>
      <c r="L135" s="10"/>
      <c r="M135" s="10"/>
      <c r="N135" s="70"/>
      <c r="O135" s="70"/>
      <c r="P135" s="70"/>
      <c r="Q135" s="70"/>
      <c r="R135" s="70"/>
      <c r="S135" s="70"/>
      <c r="T135" s="70"/>
      <c r="U135" s="70"/>
      <c r="V135" s="70"/>
      <c r="W135" s="70"/>
      <c r="X135" s="70"/>
      <c r="Y135" s="70"/>
      <c r="Z135" s="70"/>
      <c r="AA135" s="70" t="s">
        <v>405</v>
      </c>
      <c r="AB135" s="70"/>
      <c r="AC135" s="70"/>
      <c r="AD135" s="70"/>
      <c r="AE135" s="70"/>
      <c r="AF135" s="70"/>
      <c r="AG135" s="70"/>
      <c r="AH135" s="70"/>
      <c r="AI135" s="70"/>
      <c r="AJ135" s="70"/>
      <c r="AK135" s="70"/>
      <c r="AL135" s="70"/>
      <c r="AM135" s="70"/>
      <c r="AN135" s="70"/>
      <c r="AO135" s="70"/>
      <c r="AP135" s="70"/>
      <c r="AQ135" s="70"/>
      <c r="AR135" s="70"/>
      <c r="AS135" s="70"/>
      <c r="AT135" s="70"/>
      <c r="AU135" s="70"/>
      <c r="AV135" s="38"/>
      <c r="AW135" s="38"/>
      <c r="AX135" s="39"/>
    </row>
    <row r="136" spans="1:50" ht="52.5" customHeight="1" x14ac:dyDescent="0.15">
      <c r="A136" s="476"/>
      <c r="B136" s="477"/>
      <c r="C136" s="477"/>
      <c r="D136" s="477"/>
      <c r="E136" s="477"/>
      <c r="F136" s="478"/>
      <c r="G136" s="37"/>
      <c r="H136" s="70"/>
      <c r="I136" s="10"/>
      <c r="J136" s="10"/>
      <c r="K136" s="10"/>
      <c r="L136" s="10"/>
      <c r="M136" s="10"/>
      <c r="N136" s="70"/>
      <c r="O136" s="70"/>
      <c r="P136" s="70"/>
      <c r="Q136" s="70"/>
      <c r="R136" s="70"/>
      <c r="S136" s="70"/>
      <c r="T136" s="70"/>
      <c r="U136" s="70"/>
      <c r="V136" s="70"/>
      <c r="W136" s="70"/>
      <c r="X136" s="70"/>
      <c r="Y136" s="70"/>
      <c r="Z136" s="70"/>
      <c r="AA136" s="825" t="s">
        <v>406</v>
      </c>
      <c r="AB136" s="825"/>
      <c r="AC136" s="825"/>
      <c r="AD136" s="825"/>
      <c r="AE136" s="825"/>
      <c r="AF136" s="825"/>
      <c r="AG136" s="825"/>
      <c r="AH136" s="825"/>
      <c r="AI136" s="825"/>
      <c r="AJ136" s="825"/>
      <c r="AK136" s="825"/>
      <c r="AL136" s="825"/>
      <c r="AM136" s="825"/>
      <c r="AN136" s="825"/>
      <c r="AO136" s="825"/>
      <c r="AP136" s="825"/>
      <c r="AQ136" s="825"/>
      <c r="AR136" s="825"/>
      <c r="AS136" s="825"/>
      <c r="AT136" s="70"/>
      <c r="AU136" s="70"/>
      <c r="AV136" s="38"/>
      <c r="AW136" s="38"/>
      <c r="AX136" s="39"/>
    </row>
    <row r="137" spans="1:50" ht="52.5" customHeight="1" x14ac:dyDescent="0.15">
      <c r="A137" s="476"/>
      <c r="B137" s="477"/>
      <c r="C137" s="477"/>
      <c r="D137" s="477"/>
      <c r="E137" s="477"/>
      <c r="F137" s="478"/>
      <c r="G137" s="37"/>
      <c r="H137" s="70"/>
      <c r="I137" s="70"/>
      <c r="J137" s="70"/>
      <c r="K137" s="70"/>
      <c r="L137" s="70"/>
      <c r="M137" s="70"/>
      <c r="N137" s="70"/>
      <c r="O137" s="70"/>
      <c r="P137" s="70"/>
      <c r="Q137" s="70"/>
      <c r="R137" s="70"/>
      <c r="S137" s="70"/>
      <c r="T137" s="70"/>
      <c r="U137" s="70"/>
      <c r="V137" s="70"/>
      <c r="W137" s="70"/>
      <c r="X137" s="70"/>
      <c r="Y137" s="70"/>
      <c r="Z137" s="70"/>
      <c r="AA137" s="822" t="s">
        <v>520</v>
      </c>
      <c r="AB137" s="823"/>
      <c r="AC137" s="823"/>
      <c r="AD137" s="823"/>
      <c r="AE137" s="823"/>
      <c r="AF137" s="823"/>
      <c r="AG137" s="823"/>
      <c r="AH137" s="823"/>
      <c r="AI137" s="823"/>
      <c r="AJ137" s="823"/>
      <c r="AK137" s="823"/>
      <c r="AL137" s="823"/>
      <c r="AM137" s="823"/>
      <c r="AN137" s="823"/>
      <c r="AO137" s="823"/>
      <c r="AP137" s="823"/>
      <c r="AQ137" s="823"/>
      <c r="AR137" s="823"/>
      <c r="AS137" s="824"/>
      <c r="AT137" s="70"/>
      <c r="AU137" s="70"/>
      <c r="AV137" s="38"/>
      <c r="AW137" s="38"/>
      <c r="AX137" s="39"/>
    </row>
    <row r="138" spans="1:50" ht="52.5" customHeight="1" x14ac:dyDescent="0.15">
      <c r="A138" s="476"/>
      <c r="B138" s="477"/>
      <c r="C138" s="477"/>
      <c r="D138" s="477"/>
      <c r="E138" s="477"/>
      <c r="F138" s="478"/>
      <c r="G138" s="37"/>
      <c r="H138" s="70"/>
      <c r="I138" s="70"/>
      <c r="J138" s="70"/>
      <c r="K138" s="70"/>
      <c r="L138" s="70"/>
      <c r="M138" s="70"/>
      <c r="N138" s="70"/>
      <c r="O138" s="70"/>
      <c r="P138" s="70"/>
      <c r="Q138" s="70"/>
      <c r="R138" s="70"/>
      <c r="S138" s="70"/>
      <c r="T138" s="70"/>
      <c r="U138" s="70"/>
      <c r="V138" s="70"/>
      <c r="W138" s="70"/>
      <c r="X138" s="70"/>
      <c r="Y138" s="70"/>
      <c r="Z138" s="70"/>
      <c r="AA138" s="70" t="s">
        <v>407</v>
      </c>
      <c r="AB138" s="70"/>
      <c r="AC138" s="70"/>
      <c r="AD138" s="70"/>
      <c r="AE138" s="70"/>
      <c r="AF138" s="70"/>
      <c r="AG138" s="70"/>
      <c r="AH138" s="70"/>
      <c r="AI138" s="70"/>
      <c r="AJ138" s="70"/>
      <c r="AK138" s="70"/>
      <c r="AL138" s="70"/>
      <c r="AM138" s="70"/>
      <c r="AN138" s="70"/>
      <c r="AO138" s="70"/>
      <c r="AP138" s="70"/>
      <c r="AQ138" s="70"/>
      <c r="AR138" s="70"/>
      <c r="AS138" s="70"/>
      <c r="AT138" s="70"/>
      <c r="AU138" s="70"/>
      <c r="AV138" s="38"/>
      <c r="AW138" s="38"/>
      <c r="AX138" s="39"/>
    </row>
    <row r="139" spans="1:50" ht="52.5" customHeight="1" x14ac:dyDescent="0.15">
      <c r="A139" s="476"/>
      <c r="B139" s="477"/>
      <c r="C139" s="477"/>
      <c r="D139" s="477"/>
      <c r="E139" s="477"/>
      <c r="F139" s="478"/>
      <c r="G139" s="37"/>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38"/>
      <c r="AW139" s="38"/>
      <c r="AX139" s="39"/>
    </row>
    <row r="140" spans="1:50" ht="52.5" customHeight="1" x14ac:dyDescent="0.15">
      <c r="A140" s="476"/>
      <c r="B140" s="477"/>
      <c r="C140" s="477"/>
      <c r="D140" s="477"/>
      <c r="E140" s="477"/>
      <c r="F140" s="478"/>
      <c r="G140" s="37"/>
      <c r="H140" s="70"/>
      <c r="I140" s="70"/>
      <c r="J140" s="70"/>
      <c r="K140" s="70"/>
      <c r="L140" s="70"/>
      <c r="M140" s="70"/>
      <c r="N140" s="70"/>
      <c r="O140" s="70"/>
      <c r="P140" s="70"/>
      <c r="Q140" s="70"/>
      <c r="R140" s="70"/>
      <c r="S140" s="70"/>
      <c r="T140" s="70"/>
      <c r="U140" s="70"/>
      <c r="V140" s="70"/>
      <c r="W140" s="70"/>
      <c r="X140" s="70"/>
      <c r="Y140" s="70"/>
      <c r="Z140" s="70"/>
      <c r="AA140" s="814" t="s">
        <v>521</v>
      </c>
      <c r="AB140" s="815"/>
      <c r="AC140" s="815"/>
      <c r="AD140" s="815"/>
      <c r="AE140" s="815"/>
      <c r="AF140" s="815"/>
      <c r="AG140" s="815"/>
      <c r="AH140" s="815"/>
      <c r="AI140" s="815"/>
      <c r="AJ140" s="815"/>
      <c r="AK140" s="815"/>
      <c r="AL140" s="815"/>
      <c r="AM140" s="815"/>
      <c r="AN140" s="815"/>
      <c r="AO140" s="815"/>
      <c r="AP140" s="815"/>
      <c r="AQ140" s="815"/>
      <c r="AR140" s="815"/>
      <c r="AS140" s="816"/>
      <c r="AT140" s="70"/>
      <c r="AU140" s="70"/>
      <c r="AV140" s="38"/>
      <c r="AW140" s="38"/>
      <c r="AX140" s="39"/>
    </row>
    <row r="141" spans="1:50" ht="52.5" customHeight="1" x14ac:dyDescent="0.15">
      <c r="A141" s="476"/>
      <c r="B141" s="477"/>
      <c r="C141" s="477"/>
      <c r="D141" s="477"/>
      <c r="E141" s="477"/>
      <c r="F141" s="478"/>
      <c r="G141" s="37"/>
      <c r="H141" s="70"/>
      <c r="I141" s="70"/>
      <c r="J141" s="70"/>
      <c r="K141" s="70"/>
      <c r="L141" s="70"/>
      <c r="M141" s="70"/>
      <c r="N141" s="70"/>
      <c r="O141" s="70"/>
      <c r="P141" s="70"/>
      <c r="Q141" s="70"/>
      <c r="R141" s="70"/>
      <c r="S141" s="70"/>
      <c r="T141" s="70"/>
      <c r="U141" s="70"/>
      <c r="V141" s="70"/>
      <c r="W141" s="70"/>
      <c r="X141" s="70"/>
      <c r="Y141" s="70"/>
      <c r="Z141" s="70"/>
      <c r="AA141" s="826" t="s">
        <v>408</v>
      </c>
      <c r="AB141" s="826"/>
      <c r="AC141" s="826"/>
      <c r="AD141" s="826"/>
      <c r="AE141" s="826"/>
      <c r="AF141" s="826"/>
      <c r="AG141" s="826"/>
      <c r="AH141" s="826"/>
      <c r="AI141" s="826"/>
      <c r="AJ141" s="826"/>
      <c r="AK141" s="826"/>
      <c r="AL141" s="826"/>
      <c r="AM141" s="826"/>
      <c r="AN141" s="826"/>
      <c r="AO141" s="826"/>
      <c r="AP141" s="826"/>
      <c r="AQ141" s="826"/>
      <c r="AR141" s="826"/>
      <c r="AS141" s="826"/>
      <c r="AT141" s="70"/>
      <c r="AU141" s="70"/>
      <c r="AV141" s="38"/>
      <c r="AW141" s="38"/>
      <c r="AX141" s="39"/>
    </row>
    <row r="142" spans="1:50" ht="27.75" customHeight="1" x14ac:dyDescent="0.15">
      <c r="A142" s="476"/>
      <c r="B142" s="477"/>
      <c r="C142" s="477"/>
      <c r="D142" s="477"/>
      <c r="E142" s="477"/>
      <c r="F142" s="478"/>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9"/>
    </row>
    <row r="143" spans="1:50" ht="28.35" customHeight="1" x14ac:dyDescent="0.15">
      <c r="A143" s="476"/>
      <c r="B143" s="477"/>
      <c r="C143" s="477"/>
      <c r="D143" s="477"/>
      <c r="E143" s="477"/>
      <c r="F143" s="478"/>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9"/>
    </row>
    <row r="144" spans="1:50" ht="28.35" customHeight="1" x14ac:dyDescent="0.15">
      <c r="A144" s="476"/>
      <c r="B144" s="477"/>
      <c r="C144" s="477"/>
      <c r="D144" s="477"/>
      <c r="E144" s="477"/>
      <c r="F144" s="478"/>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9"/>
    </row>
    <row r="145" spans="1:50" ht="27.75" customHeight="1" x14ac:dyDescent="0.15">
      <c r="A145" s="476"/>
      <c r="B145" s="477"/>
      <c r="C145" s="477"/>
      <c r="D145" s="477"/>
      <c r="E145" s="477"/>
      <c r="F145" s="478"/>
      <c r="G145" s="37"/>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9"/>
    </row>
    <row r="146" spans="1:50" ht="28.35" hidden="1" customHeight="1" x14ac:dyDescent="0.15">
      <c r="A146" s="476"/>
      <c r="B146" s="477"/>
      <c r="C146" s="477"/>
      <c r="D146" s="477"/>
      <c r="E146" s="477"/>
      <c r="F146" s="478"/>
      <c r="G146" s="37"/>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9"/>
    </row>
    <row r="147" spans="1:50" ht="28.35" hidden="1" customHeight="1" x14ac:dyDescent="0.15">
      <c r="A147" s="476"/>
      <c r="B147" s="477"/>
      <c r="C147" s="477"/>
      <c r="D147" s="477"/>
      <c r="E147" s="477"/>
      <c r="F147" s="478"/>
      <c r="G147" s="37"/>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9"/>
    </row>
    <row r="148" spans="1:50" ht="27.75" hidden="1" customHeight="1" x14ac:dyDescent="0.15">
      <c r="A148" s="476"/>
      <c r="B148" s="477"/>
      <c r="C148" s="477"/>
      <c r="D148" s="477"/>
      <c r="E148" s="477"/>
      <c r="F148" s="478"/>
      <c r="G148" s="37"/>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9"/>
    </row>
    <row r="149" spans="1:50" ht="28.35" hidden="1" customHeight="1" x14ac:dyDescent="0.15">
      <c r="A149" s="476"/>
      <c r="B149" s="477"/>
      <c r="C149" s="477"/>
      <c r="D149" s="477"/>
      <c r="E149" s="477"/>
      <c r="F149" s="478"/>
      <c r="G149" s="37"/>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9"/>
    </row>
    <row r="150" spans="1:50" ht="28.35" hidden="1" customHeight="1" x14ac:dyDescent="0.15">
      <c r="A150" s="476"/>
      <c r="B150" s="477"/>
      <c r="C150" s="477"/>
      <c r="D150" s="477"/>
      <c r="E150" s="477"/>
      <c r="F150" s="478"/>
      <c r="G150" s="37"/>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9"/>
    </row>
    <row r="151" spans="1:50" ht="28.35" hidden="1" customHeight="1" x14ac:dyDescent="0.15">
      <c r="A151" s="476"/>
      <c r="B151" s="477"/>
      <c r="C151" s="477"/>
      <c r="D151" s="477"/>
      <c r="E151" s="477"/>
      <c r="F151" s="478"/>
      <c r="G151" s="37"/>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9"/>
    </row>
    <row r="152" spans="1:50" ht="28.35" hidden="1" customHeight="1" x14ac:dyDescent="0.15">
      <c r="A152" s="476"/>
      <c r="B152" s="477"/>
      <c r="C152" s="477"/>
      <c r="D152" s="477"/>
      <c r="E152" s="477"/>
      <c r="F152" s="478"/>
      <c r="G152" s="37"/>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9"/>
    </row>
    <row r="153" spans="1:50" ht="28.35" hidden="1" customHeight="1" x14ac:dyDescent="0.15">
      <c r="A153" s="476"/>
      <c r="B153" s="477"/>
      <c r="C153" s="477"/>
      <c r="D153" s="477"/>
      <c r="E153" s="477"/>
      <c r="F153" s="478"/>
      <c r="G153" s="37"/>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9"/>
    </row>
    <row r="154" spans="1:50" ht="27.75" hidden="1" customHeight="1" x14ac:dyDescent="0.15">
      <c r="A154" s="476"/>
      <c r="B154" s="477"/>
      <c r="C154" s="477"/>
      <c r="D154" s="477"/>
      <c r="E154" s="477"/>
      <c r="F154" s="478"/>
      <c r="G154" s="37"/>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9"/>
    </row>
    <row r="155" spans="1:50" ht="28.35" hidden="1" customHeight="1" x14ac:dyDescent="0.15">
      <c r="A155" s="476"/>
      <c r="B155" s="477"/>
      <c r="C155" s="477"/>
      <c r="D155" s="477"/>
      <c r="E155" s="477"/>
      <c r="F155" s="478"/>
      <c r="G155" s="37"/>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9"/>
    </row>
    <row r="156" spans="1:50" ht="28.35" customHeight="1" x14ac:dyDescent="0.15">
      <c r="A156" s="476"/>
      <c r="B156" s="477"/>
      <c r="C156" s="477"/>
      <c r="D156" s="477"/>
      <c r="E156" s="477"/>
      <c r="F156" s="478"/>
      <c r="G156" s="37"/>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9"/>
    </row>
    <row r="157" spans="1:50" ht="28.35" customHeight="1" x14ac:dyDescent="0.15">
      <c r="A157" s="476"/>
      <c r="B157" s="477"/>
      <c r="C157" s="477"/>
      <c r="D157" s="477"/>
      <c r="E157" s="477"/>
      <c r="F157" s="478"/>
      <c r="G157" s="37"/>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9"/>
    </row>
    <row r="158" spans="1:50" ht="27.75" customHeight="1" x14ac:dyDescent="0.15">
      <c r="A158" s="476"/>
      <c r="B158" s="477"/>
      <c r="C158" s="477"/>
      <c r="D158" s="477"/>
      <c r="E158" s="477"/>
      <c r="F158" s="478"/>
      <c r="G158" s="37"/>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9"/>
    </row>
    <row r="159" spans="1:50" ht="27.75" customHeight="1" x14ac:dyDescent="0.15">
      <c r="A159" s="476"/>
      <c r="B159" s="477"/>
      <c r="C159" s="477"/>
      <c r="D159" s="477"/>
      <c r="E159" s="477"/>
      <c r="F159" s="478"/>
      <c r="G159" s="37"/>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9"/>
    </row>
    <row r="160" spans="1:50" ht="27.75" customHeight="1" x14ac:dyDescent="0.15">
      <c r="A160" s="476"/>
      <c r="B160" s="477"/>
      <c r="C160" s="477"/>
      <c r="D160" s="477"/>
      <c r="E160" s="477"/>
      <c r="F160" s="478"/>
      <c r="G160" s="37"/>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9"/>
    </row>
    <row r="161" spans="1:50" ht="29.25" customHeight="1" x14ac:dyDescent="0.15">
      <c r="A161" s="476"/>
      <c r="B161" s="477"/>
      <c r="C161" s="477"/>
      <c r="D161" s="477"/>
      <c r="E161" s="477"/>
      <c r="F161" s="478"/>
      <c r="G161" s="37"/>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9"/>
    </row>
    <row r="162" spans="1:50" ht="18.399999999999999" customHeight="1" x14ac:dyDescent="0.15">
      <c r="A162" s="476"/>
      <c r="B162" s="477"/>
      <c r="C162" s="477"/>
      <c r="D162" s="477"/>
      <c r="E162" s="477"/>
      <c r="F162" s="478"/>
      <c r="G162" s="37"/>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9"/>
    </row>
    <row r="163" spans="1:50" ht="35.25" customHeight="1" thickBot="1" x14ac:dyDescent="0.2">
      <c r="A163" s="630"/>
      <c r="B163" s="631"/>
      <c r="C163" s="631"/>
      <c r="D163" s="631"/>
      <c r="E163" s="631"/>
      <c r="F163" s="632"/>
      <c r="G163" s="40"/>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2"/>
    </row>
    <row r="164" spans="1:50" ht="30" customHeight="1" x14ac:dyDescent="0.15">
      <c r="A164" s="670" t="s">
        <v>514</v>
      </c>
      <c r="B164" s="671"/>
      <c r="C164" s="671"/>
      <c r="D164" s="671"/>
      <c r="E164" s="671"/>
      <c r="F164" s="672"/>
      <c r="G164" s="340" t="s">
        <v>391</v>
      </c>
      <c r="H164" s="341"/>
      <c r="I164" s="341"/>
      <c r="J164" s="341"/>
      <c r="K164" s="341"/>
      <c r="L164" s="341"/>
      <c r="M164" s="341"/>
      <c r="N164" s="341"/>
      <c r="O164" s="341"/>
      <c r="P164" s="341"/>
      <c r="Q164" s="341"/>
      <c r="R164" s="341"/>
      <c r="S164" s="341"/>
      <c r="T164" s="341"/>
      <c r="U164" s="341"/>
      <c r="V164" s="341"/>
      <c r="W164" s="341"/>
      <c r="X164" s="341"/>
      <c r="Y164" s="341"/>
      <c r="Z164" s="341"/>
      <c r="AA164" s="341"/>
      <c r="AB164" s="342"/>
      <c r="AC164" s="340" t="s">
        <v>409</v>
      </c>
      <c r="AD164" s="341"/>
      <c r="AE164" s="341"/>
      <c r="AF164" s="341"/>
      <c r="AG164" s="341"/>
      <c r="AH164" s="341"/>
      <c r="AI164" s="341"/>
      <c r="AJ164" s="341"/>
      <c r="AK164" s="341"/>
      <c r="AL164" s="341"/>
      <c r="AM164" s="341"/>
      <c r="AN164" s="341"/>
      <c r="AO164" s="341"/>
      <c r="AP164" s="341"/>
      <c r="AQ164" s="341"/>
      <c r="AR164" s="341"/>
      <c r="AS164" s="341"/>
      <c r="AT164" s="341"/>
      <c r="AU164" s="341"/>
      <c r="AV164" s="341"/>
      <c r="AW164" s="341"/>
      <c r="AX164" s="343"/>
    </row>
    <row r="165" spans="1:50" ht="24.75" customHeight="1" x14ac:dyDescent="0.15">
      <c r="A165" s="673"/>
      <c r="B165" s="674"/>
      <c r="C165" s="674"/>
      <c r="D165" s="674"/>
      <c r="E165" s="674"/>
      <c r="F165" s="675"/>
      <c r="G165" s="344" t="s">
        <v>19</v>
      </c>
      <c r="H165" s="345"/>
      <c r="I165" s="345"/>
      <c r="J165" s="345"/>
      <c r="K165" s="345"/>
      <c r="L165" s="417" t="s">
        <v>20</v>
      </c>
      <c r="M165" s="345"/>
      <c r="N165" s="345"/>
      <c r="O165" s="345"/>
      <c r="P165" s="345"/>
      <c r="Q165" s="345"/>
      <c r="R165" s="345"/>
      <c r="S165" s="345"/>
      <c r="T165" s="345"/>
      <c r="U165" s="345"/>
      <c r="V165" s="345"/>
      <c r="W165" s="345"/>
      <c r="X165" s="418"/>
      <c r="Y165" s="419" t="s">
        <v>21</v>
      </c>
      <c r="Z165" s="420"/>
      <c r="AA165" s="420"/>
      <c r="AB165" s="421"/>
      <c r="AC165" s="344" t="s">
        <v>19</v>
      </c>
      <c r="AD165" s="345"/>
      <c r="AE165" s="345"/>
      <c r="AF165" s="345"/>
      <c r="AG165" s="345"/>
      <c r="AH165" s="417" t="s">
        <v>20</v>
      </c>
      <c r="AI165" s="345"/>
      <c r="AJ165" s="345"/>
      <c r="AK165" s="345"/>
      <c r="AL165" s="345"/>
      <c r="AM165" s="345"/>
      <c r="AN165" s="345"/>
      <c r="AO165" s="345"/>
      <c r="AP165" s="345"/>
      <c r="AQ165" s="345"/>
      <c r="AR165" s="345"/>
      <c r="AS165" s="345"/>
      <c r="AT165" s="418"/>
      <c r="AU165" s="419" t="s">
        <v>21</v>
      </c>
      <c r="AV165" s="420"/>
      <c r="AW165" s="420"/>
      <c r="AX165" s="422"/>
    </row>
    <row r="166" spans="1:50" ht="24.75" customHeight="1" x14ac:dyDescent="0.15">
      <c r="A166" s="673"/>
      <c r="B166" s="674"/>
      <c r="C166" s="674"/>
      <c r="D166" s="674"/>
      <c r="E166" s="674"/>
      <c r="F166" s="675"/>
      <c r="G166" s="423"/>
      <c r="H166" s="424"/>
      <c r="I166" s="424"/>
      <c r="J166" s="424"/>
      <c r="K166" s="425"/>
      <c r="L166" s="426"/>
      <c r="M166" s="427"/>
      <c r="N166" s="427"/>
      <c r="O166" s="427"/>
      <c r="P166" s="427"/>
      <c r="Q166" s="427"/>
      <c r="R166" s="427"/>
      <c r="S166" s="427"/>
      <c r="T166" s="427"/>
      <c r="U166" s="427"/>
      <c r="V166" s="427"/>
      <c r="W166" s="427"/>
      <c r="X166" s="428"/>
      <c r="Y166" s="429"/>
      <c r="Z166" s="430"/>
      <c r="AA166" s="430"/>
      <c r="AB166" s="431"/>
      <c r="AC166" s="434" t="s">
        <v>528</v>
      </c>
      <c r="AD166" s="689"/>
      <c r="AE166" s="689"/>
      <c r="AF166" s="689"/>
      <c r="AG166" s="690"/>
      <c r="AH166" s="426" t="s">
        <v>410</v>
      </c>
      <c r="AI166" s="427"/>
      <c r="AJ166" s="427"/>
      <c r="AK166" s="427"/>
      <c r="AL166" s="427"/>
      <c r="AM166" s="427"/>
      <c r="AN166" s="427"/>
      <c r="AO166" s="427"/>
      <c r="AP166" s="427"/>
      <c r="AQ166" s="427"/>
      <c r="AR166" s="427"/>
      <c r="AS166" s="427"/>
      <c r="AT166" s="428"/>
      <c r="AU166" s="429">
        <v>2.9</v>
      </c>
      <c r="AV166" s="430"/>
      <c r="AW166" s="430"/>
      <c r="AX166" s="432"/>
    </row>
    <row r="167" spans="1:50" ht="24.75" customHeight="1" x14ac:dyDescent="0.15">
      <c r="A167" s="673"/>
      <c r="B167" s="674"/>
      <c r="C167" s="674"/>
      <c r="D167" s="674"/>
      <c r="E167" s="674"/>
      <c r="F167" s="675"/>
      <c r="G167" s="203"/>
      <c r="H167" s="204"/>
      <c r="I167" s="204"/>
      <c r="J167" s="204"/>
      <c r="K167" s="205"/>
      <c r="L167" s="285"/>
      <c r="M167" s="286"/>
      <c r="N167" s="286"/>
      <c r="O167" s="286"/>
      <c r="P167" s="286"/>
      <c r="Q167" s="286"/>
      <c r="R167" s="286"/>
      <c r="S167" s="286"/>
      <c r="T167" s="286"/>
      <c r="U167" s="286"/>
      <c r="V167" s="286"/>
      <c r="W167" s="286"/>
      <c r="X167" s="287"/>
      <c r="Y167" s="219"/>
      <c r="Z167" s="220"/>
      <c r="AA167" s="220"/>
      <c r="AB167" s="319"/>
      <c r="AC167" s="203"/>
      <c r="AD167" s="204"/>
      <c r="AE167" s="204"/>
      <c r="AF167" s="204"/>
      <c r="AG167" s="205"/>
      <c r="AH167" s="285"/>
      <c r="AI167" s="286"/>
      <c r="AJ167" s="286"/>
      <c r="AK167" s="286"/>
      <c r="AL167" s="286"/>
      <c r="AM167" s="286"/>
      <c r="AN167" s="286"/>
      <c r="AO167" s="286"/>
      <c r="AP167" s="286"/>
      <c r="AQ167" s="286"/>
      <c r="AR167" s="286"/>
      <c r="AS167" s="286"/>
      <c r="AT167" s="287"/>
      <c r="AU167" s="219"/>
      <c r="AV167" s="220"/>
      <c r="AW167" s="220"/>
      <c r="AX167" s="221"/>
    </row>
    <row r="168" spans="1:50" ht="24.75" customHeight="1" x14ac:dyDescent="0.15">
      <c r="A168" s="673"/>
      <c r="B168" s="674"/>
      <c r="C168" s="674"/>
      <c r="D168" s="674"/>
      <c r="E168" s="674"/>
      <c r="F168" s="675"/>
      <c r="G168" s="203"/>
      <c r="H168" s="204"/>
      <c r="I168" s="204"/>
      <c r="J168" s="204"/>
      <c r="K168" s="205"/>
      <c r="L168" s="285"/>
      <c r="M168" s="286"/>
      <c r="N168" s="286"/>
      <c r="O168" s="286"/>
      <c r="P168" s="286"/>
      <c r="Q168" s="286"/>
      <c r="R168" s="286"/>
      <c r="S168" s="286"/>
      <c r="T168" s="286"/>
      <c r="U168" s="286"/>
      <c r="V168" s="286"/>
      <c r="W168" s="286"/>
      <c r="X168" s="287"/>
      <c r="Y168" s="219"/>
      <c r="Z168" s="220"/>
      <c r="AA168" s="220"/>
      <c r="AB168" s="319"/>
      <c r="AC168" s="203"/>
      <c r="AD168" s="204"/>
      <c r="AE168" s="204"/>
      <c r="AF168" s="204"/>
      <c r="AG168" s="205"/>
      <c r="AH168" s="285"/>
      <c r="AI168" s="286"/>
      <c r="AJ168" s="286"/>
      <c r="AK168" s="286"/>
      <c r="AL168" s="286"/>
      <c r="AM168" s="286"/>
      <c r="AN168" s="286"/>
      <c r="AO168" s="286"/>
      <c r="AP168" s="286"/>
      <c r="AQ168" s="286"/>
      <c r="AR168" s="286"/>
      <c r="AS168" s="286"/>
      <c r="AT168" s="287"/>
      <c r="AU168" s="219"/>
      <c r="AV168" s="220"/>
      <c r="AW168" s="220"/>
      <c r="AX168" s="221"/>
    </row>
    <row r="169" spans="1:50" ht="24.75" customHeight="1" x14ac:dyDescent="0.15">
      <c r="A169" s="673"/>
      <c r="B169" s="674"/>
      <c r="C169" s="674"/>
      <c r="D169" s="674"/>
      <c r="E169" s="674"/>
      <c r="F169" s="675"/>
      <c r="G169" s="203"/>
      <c r="H169" s="204"/>
      <c r="I169" s="204"/>
      <c r="J169" s="204"/>
      <c r="K169" s="205"/>
      <c r="L169" s="285"/>
      <c r="M169" s="286"/>
      <c r="N169" s="286"/>
      <c r="O169" s="286"/>
      <c r="P169" s="286"/>
      <c r="Q169" s="286"/>
      <c r="R169" s="286"/>
      <c r="S169" s="286"/>
      <c r="T169" s="286"/>
      <c r="U169" s="286"/>
      <c r="V169" s="286"/>
      <c r="W169" s="286"/>
      <c r="X169" s="287"/>
      <c r="Y169" s="219"/>
      <c r="Z169" s="220"/>
      <c r="AA169" s="220"/>
      <c r="AB169" s="319"/>
      <c r="AC169" s="203"/>
      <c r="AD169" s="204"/>
      <c r="AE169" s="204"/>
      <c r="AF169" s="204"/>
      <c r="AG169" s="205"/>
      <c r="AH169" s="285"/>
      <c r="AI169" s="286"/>
      <c r="AJ169" s="286"/>
      <c r="AK169" s="286"/>
      <c r="AL169" s="286"/>
      <c r="AM169" s="286"/>
      <c r="AN169" s="286"/>
      <c r="AO169" s="286"/>
      <c r="AP169" s="286"/>
      <c r="AQ169" s="286"/>
      <c r="AR169" s="286"/>
      <c r="AS169" s="286"/>
      <c r="AT169" s="287"/>
      <c r="AU169" s="219"/>
      <c r="AV169" s="220"/>
      <c r="AW169" s="220"/>
      <c r="AX169" s="221"/>
    </row>
    <row r="170" spans="1:50" ht="24.75" customHeight="1" x14ac:dyDescent="0.15">
      <c r="A170" s="673"/>
      <c r="B170" s="674"/>
      <c r="C170" s="674"/>
      <c r="D170" s="674"/>
      <c r="E170" s="674"/>
      <c r="F170" s="675"/>
      <c r="G170" s="203"/>
      <c r="H170" s="204"/>
      <c r="I170" s="204"/>
      <c r="J170" s="204"/>
      <c r="K170" s="205"/>
      <c r="L170" s="285"/>
      <c r="M170" s="286"/>
      <c r="N170" s="286"/>
      <c r="O170" s="286"/>
      <c r="P170" s="286"/>
      <c r="Q170" s="286"/>
      <c r="R170" s="286"/>
      <c r="S170" s="286"/>
      <c r="T170" s="286"/>
      <c r="U170" s="286"/>
      <c r="V170" s="286"/>
      <c r="W170" s="286"/>
      <c r="X170" s="287"/>
      <c r="Y170" s="219"/>
      <c r="Z170" s="220"/>
      <c r="AA170" s="220"/>
      <c r="AB170" s="319"/>
      <c r="AC170" s="203"/>
      <c r="AD170" s="204"/>
      <c r="AE170" s="204"/>
      <c r="AF170" s="204"/>
      <c r="AG170" s="205"/>
      <c r="AH170" s="285"/>
      <c r="AI170" s="286"/>
      <c r="AJ170" s="286"/>
      <c r="AK170" s="286"/>
      <c r="AL170" s="286"/>
      <c r="AM170" s="286"/>
      <c r="AN170" s="286"/>
      <c r="AO170" s="286"/>
      <c r="AP170" s="286"/>
      <c r="AQ170" s="286"/>
      <c r="AR170" s="286"/>
      <c r="AS170" s="286"/>
      <c r="AT170" s="287"/>
      <c r="AU170" s="219"/>
      <c r="AV170" s="220"/>
      <c r="AW170" s="220"/>
      <c r="AX170" s="221"/>
    </row>
    <row r="171" spans="1:50" ht="24.75" customHeight="1" x14ac:dyDescent="0.15">
      <c r="A171" s="673"/>
      <c r="B171" s="674"/>
      <c r="C171" s="674"/>
      <c r="D171" s="674"/>
      <c r="E171" s="674"/>
      <c r="F171" s="675"/>
      <c r="G171" s="203"/>
      <c r="H171" s="204"/>
      <c r="I171" s="204"/>
      <c r="J171" s="204"/>
      <c r="K171" s="205"/>
      <c r="L171" s="285"/>
      <c r="M171" s="286"/>
      <c r="N171" s="286"/>
      <c r="O171" s="286"/>
      <c r="P171" s="286"/>
      <c r="Q171" s="286"/>
      <c r="R171" s="286"/>
      <c r="S171" s="286"/>
      <c r="T171" s="286"/>
      <c r="U171" s="286"/>
      <c r="V171" s="286"/>
      <c r="W171" s="286"/>
      <c r="X171" s="287"/>
      <c r="Y171" s="219"/>
      <c r="Z171" s="220"/>
      <c r="AA171" s="220"/>
      <c r="AB171" s="319"/>
      <c r="AC171" s="203"/>
      <c r="AD171" s="204"/>
      <c r="AE171" s="204"/>
      <c r="AF171" s="204"/>
      <c r="AG171" s="205"/>
      <c r="AH171" s="285"/>
      <c r="AI171" s="286"/>
      <c r="AJ171" s="286"/>
      <c r="AK171" s="286"/>
      <c r="AL171" s="286"/>
      <c r="AM171" s="286"/>
      <c r="AN171" s="286"/>
      <c r="AO171" s="286"/>
      <c r="AP171" s="286"/>
      <c r="AQ171" s="286"/>
      <c r="AR171" s="286"/>
      <c r="AS171" s="286"/>
      <c r="AT171" s="287"/>
      <c r="AU171" s="219"/>
      <c r="AV171" s="220"/>
      <c r="AW171" s="220"/>
      <c r="AX171" s="221"/>
    </row>
    <row r="172" spans="1:50" ht="24.75" customHeight="1" x14ac:dyDescent="0.15">
      <c r="A172" s="673"/>
      <c r="B172" s="674"/>
      <c r="C172" s="674"/>
      <c r="D172" s="674"/>
      <c r="E172" s="674"/>
      <c r="F172" s="675"/>
      <c r="G172" s="203"/>
      <c r="H172" s="204"/>
      <c r="I172" s="204"/>
      <c r="J172" s="204"/>
      <c r="K172" s="205"/>
      <c r="L172" s="285"/>
      <c r="M172" s="286"/>
      <c r="N172" s="286"/>
      <c r="O172" s="286"/>
      <c r="P172" s="286"/>
      <c r="Q172" s="286"/>
      <c r="R172" s="286"/>
      <c r="S172" s="286"/>
      <c r="T172" s="286"/>
      <c r="U172" s="286"/>
      <c r="V172" s="286"/>
      <c r="W172" s="286"/>
      <c r="X172" s="287"/>
      <c r="Y172" s="219"/>
      <c r="Z172" s="220"/>
      <c r="AA172" s="220"/>
      <c r="AB172" s="319"/>
      <c r="AC172" s="203"/>
      <c r="AD172" s="204"/>
      <c r="AE172" s="204"/>
      <c r="AF172" s="204"/>
      <c r="AG172" s="205"/>
      <c r="AH172" s="285"/>
      <c r="AI172" s="286"/>
      <c r="AJ172" s="286"/>
      <c r="AK172" s="286"/>
      <c r="AL172" s="286"/>
      <c r="AM172" s="286"/>
      <c r="AN172" s="286"/>
      <c r="AO172" s="286"/>
      <c r="AP172" s="286"/>
      <c r="AQ172" s="286"/>
      <c r="AR172" s="286"/>
      <c r="AS172" s="286"/>
      <c r="AT172" s="287"/>
      <c r="AU172" s="219"/>
      <c r="AV172" s="220"/>
      <c r="AW172" s="220"/>
      <c r="AX172" s="221"/>
    </row>
    <row r="173" spans="1:50" ht="24.75" customHeight="1" x14ac:dyDescent="0.15">
      <c r="A173" s="673"/>
      <c r="B173" s="674"/>
      <c r="C173" s="674"/>
      <c r="D173" s="674"/>
      <c r="E173" s="674"/>
      <c r="F173" s="675"/>
      <c r="G173" s="203"/>
      <c r="H173" s="204"/>
      <c r="I173" s="204"/>
      <c r="J173" s="204"/>
      <c r="K173" s="205"/>
      <c r="L173" s="285"/>
      <c r="M173" s="286"/>
      <c r="N173" s="286"/>
      <c r="O173" s="286"/>
      <c r="P173" s="286"/>
      <c r="Q173" s="286"/>
      <c r="R173" s="286"/>
      <c r="S173" s="286"/>
      <c r="T173" s="286"/>
      <c r="U173" s="286"/>
      <c r="V173" s="286"/>
      <c r="W173" s="286"/>
      <c r="X173" s="287"/>
      <c r="Y173" s="219"/>
      <c r="Z173" s="220"/>
      <c r="AA173" s="220"/>
      <c r="AB173" s="319"/>
      <c r="AC173" s="203"/>
      <c r="AD173" s="204"/>
      <c r="AE173" s="204"/>
      <c r="AF173" s="204"/>
      <c r="AG173" s="205"/>
      <c r="AH173" s="285"/>
      <c r="AI173" s="286"/>
      <c r="AJ173" s="286"/>
      <c r="AK173" s="286"/>
      <c r="AL173" s="286"/>
      <c r="AM173" s="286"/>
      <c r="AN173" s="286"/>
      <c r="AO173" s="286"/>
      <c r="AP173" s="286"/>
      <c r="AQ173" s="286"/>
      <c r="AR173" s="286"/>
      <c r="AS173" s="286"/>
      <c r="AT173" s="287"/>
      <c r="AU173" s="219"/>
      <c r="AV173" s="220"/>
      <c r="AW173" s="220"/>
      <c r="AX173" s="221"/>
    </row>
    <row r="174" spans="1:50" ht="24.75" customHeight="1" x14ac:dyDescent="0.15">
      <c r="A174" s="673"/>
      <c r="B174" s="674"/>
      <c r="C174" s="674"/>
      <c r="D174" s="674"/>
      <c r="E174" s="674"/>
      <c r="F174" s="675"/>
      <c r="G174" s="203"/>
      <c r="H174" s="204"/>
      <c r="I174" s="204"/>
      <c r="J174" s="204"/>
      <c r="K174" s="205"/>
      <c r="L174" s="285"/>
      <c r="M174" s="286"/>
      <c r="N174" s="286"/>
      <c r="O174" s="286"/>
      <c r="P174" s="286"/>
      <c r="Q174" s="286"/>
      <c r="R174" s="286"/>
      <c r="S174" s="286"/>
      <c r="T174" s="286"/>
      <c r="U174" s="286"/>
      <c r="V174" s="286"/>
      <c r="W174" s="286"/>
      <c r="X174" s="287"/>
      <c r="Y174" s="219"/>
      <c r="Z174" s="220"/>
      <c r="AA174" s="220"/>
      <c r="AB174" s="319"/>
      <c r="AC174" s="203"/>
      <c r="AD174" s="204"/>
      <c r="AE174" s="204"/>
      <c r="AF174" s="204"/>
      <c r="AG174" s="205"/>
      <c r="AH174" s="285"/>
      <c r="AI174" s="286"/>
      <c r="AJ174" s="286"/>
      <c r="AK174" s="286"/>
      <c r="AL174" s="286"/>
      <c r="AM174" s="286"/>
      <c r="AN174" s="286"/>
      <c r="AO174" s="286"/>
      <c r="AP174" s="286"/>
      <c r="AQ174" s="286"/>
      <c r="AR174" s="286"/>
      <c r="AS174" s="286"/>
      <c r="AT174" s="287"/>
      <c r="AU174" s="219"/>
      <c r="AV174" s="220"/>
      <c r="AW174" s="220"/>
      <c r="AX174" s="221"/>
    </row>
    <row r="175" spans="1:50" ht="24.75" customHeight="1" x14ac:dyDescent="0.15">
      <c r="A175" s="673"/>
      <c r="B175" s="674"/>
      <c r="C175" s="674"/>
      <c r="D175" s="674"/>
      <c r="E175" s="674"/>
      <c r="F175" s="675"/>
      <c r="G175" s="203"/>
      <c r="H175" s="204"/>
      <c r="I175" s="204"/>
      <c r="J175" s="204"/>
      <c r="K175" s="205"/>
      <c r="L175" s="285"/>
      <c r="M175" s="286"/>
      <c r="N175" s="286"/>
      <c r="O175" s="286"/>
      <c r="P175" s="286"/>
      <c r="Q175" s="286"/>
      <c r="R175" s="286"/>
      <c r="S175" s="286"/>
      <c r="T175" s="286"/>
      <c r="U175" s="286"/>
      <c r="V175" s="286"/>
      <c r="W175" s="286"/>
      <c r="X175" s="287"/>
      <c r="Y175" s="219"/>
      <c r="Z175" s="220"/>
      <c r="AA175" s="220"/>
      <c r="AB175" s="319"/>
      <c r="AC175" s="203"/>
      <c r="AD175" s="204"/>
      <c r="AE175" s="204"/>
      <c r="AF175" s="204"/>
      <c r="AG175" s="205"/>
      <c r="AH175" s="285"/>
      <c r="AI175" s="286"/>
      <c r="AJ175" s="286"/>
      <c r="AK175" s="286"/>
      <c r="AL175" s="286"/>
      <c r="AM175" s="286"/>
      <c r="AN175" s="286"/>
      <c r="AO175" s="286"/>
      <c r="AP175" s="286"/>
      <c r="AQ175" s="286"/>
      <c r="AR175" s="286"/>
      <c r="AS175" s="286"/>
      <c r="AT175" s="287"/>
      <c r="AU175" s="219"/>
      <c r="AV175" s="220"/>
      <c r="AW175" s="220"/>
      <c r="AX175" s="221"/>
    </row>
    <row r="176" spans="1:50" ht="24.75" customHeight="1" thickBot="1" x14ac:dyDescent="0.2">
      <c r="A176" s="673"/>
      <c r="B176" s="674"/>
      <c r="C176" s="674"/>
      <c r="D176" s="674"/>
      <c r="E176" s="674"/>
      <c r="F176" s="675"/>
      <c r="G176" s="222" t="s">
        <v>22</v>
      </c>
      <c r="H176" s="223"/>
      <c r="I176" s="223"/>
      <c r="J176" s="223"/>
      <c r="K176" s="223"/>
      <c r="L176" s="409"/>
      <c r="M176" s="410"/>
      <c r="N176" s="410"/>
      <c r="O176" s="410"/>
      <c r="P176" s="410"/>
      <c r="Q176" s="410"/>
      <c r="R176" s="410"/>
      <c r="S176" s="410"/>
      <c r="T176" s="410"/>
      <c r="U176" s="410"/>
      <c r="V176" s="410"/>
      <c r="W176" s="410"/>
      <c r="X176" s="411"/>
      <c r="Y176" s="412">
        <f>SUM(Y166:AB175)</f>
        <v>0</v>
      </c>
      <c r="Z176" s="413"/>
      <c r="AA176" s="413"/>
      <c r="AB176" s="414"/>
      <c r="AC176" s="222" t="s">
        <v>22</v>
      </c>
      <c r="AD176" s="223"/>
      <c r="AE176" s="223"/>
      <c r="AF176" s="223"/>
      <c r="AG176" s="223"/>
      <c r="AH176" s="409"/>
      <c r="AI176" s="410"/>
      <c r="AJ176" s="410"/>
      <c r="AK176" s="410"/>
      <c r="AL176" s="410"/>
      <c r="AM176" s="410"/>
      <c r="AN176" s="410"/>
      <c r="AO176" s="410"/>
      <c r="AP176" s="410"/>
      <c r="AQ176" s="410"/>
      <c r="AR176" s="410"/>
      <c r="AS176" s="410"/>
      <c r="AT176" s="411"/>
      <c r="AU176" s="412">
        <f>SUM(AU166:AX175)</f>
        <v>2.9</v>
      </c>
      <c r="AV176" s="413"/>
      <c r="AW176" s="413"/>
      <c r="AX176" s="416"/>
    </row>
    <row r="177" spans="1:50" ht="30" customHeight="1" x14ac:dyDescent="0.15">
      <c r="A177" s="673"/>
      <c r="B177" s="674"/>
      <c r="C177" s="674"/>
      <c r="D177" s="674"/>
      <c r="E177" s="674"/>
      <c r="F177" s="675"/>
      <c r="G177" s="340" t="s">
        <v>392</v>
      </c>
      <c r="H177" s="341"/>
      <c r="I177" s="341"/>
      <c r="J177" s="341"/>
      <c r="K177" s="341"/>
      <c r="L177" s="341"/>
      <c r="M177" s="341"/>
      <c r="N177" s="341"/>
      <c r="O177" s="341"/>
      <c r="P177" s="341"/>
      <c r="Q177" s="341"/>
      <c r="R177" s="341"/>
      <c r="S177" s="341"/>
      <c r="T177" s="341"/>
      <c r="U177" s="341"/>
      <c r="V177" s="341"/>
      <c r="W177" s="341"/>
      <c r="X177" s="341"/>
      <c r="Y177" s="341"/>
      <c r="Z177" s="341"/>
      <c r="AA177" s="341"/>
      <c r="AB177" s="342"/>
      <c r="AC177" s="340" t="s">
        <v>411</v>
      </c>
      <c r="AD177" s="341"/>
      <c r="AE177" s="341"/>
      <c r="AF177" s="341"/>
      <c r="AG177" s="341"/>
      <c r="AH177" s="341"/>
      <c r="AI177" s="341"/>
      <c r="AJ177" s="341"/>
      <c r="AK177" s="341"/>
      <c r="AL177" s="341"/>
      <c r="AM177" s="341"/>
      <c r="AN177" s="341"/>
      <c r="AO177" s="341"/>
      <c r="AP177" s="341"/>
      <c r="AQ177" s="341"/>
      <c r="AR177" s="341"/>
      <c r="AS177" s="341"/>
      <c r="AT177" s="341"/>
      <c r="AU177" s="341"/>
      <c r="AV177" s="341"/>
      <c r="AW177" s="341"/>
      <c r="AX177" s="343"/>
    </row>
    <row r="178" spans="1:50" ht="25.5" customHeight="1" x14ac:dyDescent="0.15">
      <c r="A178" s="673"/>
      <c r="B178" s="674"/>
      <c r="C178" s="674"/>
      <c r="D178" s="674"/>
      <c r="E178" s="674"/>
      <c r="F178" s="675"/>
      <c r="G178" s="344" t="s">
        <v>19</v>
      </c>
      <c r="H178" s="345"/>
      <c r="I178" s="345"/>
      <c r="J178" s="345"/>
      <c r="K178" s="345"/>
      <c r="L178" s="417" t="s">
        <v>20</v>
      </c>
      <c r="M178" s="345"/>
      <c r="N178" s="345"/>
      <c r="O178" s="345"/>
      <c r="P178" s="345"/>
      <c r="Q178" s="345"/>
      <c r="R178" s="345"/>
      <c r="S178" s="345"/>
      <c r="T178" s="345"/>
      <c r="U178" s="345"/>
      <c r="V178" s="345"/>
      <c r="W178" s="345"/>
      <c r="X178" s="418"/>
      <c r="Y178" s="419" t="s">
        <v>21</v>
      </c>
      <c r="Z178" s="420"/>
      <c r="AA178" s="420"/>
      <c r="AB178" s="421"/>
      <c r="AC178" s="344" t="s">
        <v>19</v>
      </c>
      <c r="AD178" s="345"/>
      <c r="AE178" s="345"/>
      <c r="AF178" s="345"/>
      <c r="AG178" s="345"/>
      <c r="AH178" s="417" t="s">
        <v>20</v>
      </c>
      <c r="AI178" s="345"/>
      <c r="AJ178" s="345"/>
      <c r="AK178" s="345"/>
      <c r="AL178" s="345"/>
      <c r="AM178" s="345"/>
      <c r="AN178" s="345"/>
      <c r="AO178" s="345"/>
      <c r="AP178" s="345"/>
      <c r="AQ178" s="345"/>
      <c r="AR178" s="345"/>
      <c r="AS178" s="345"/>
      <c r="AT178" s="418"/>
      <c r="AU178" s="419" t="s">
        <v>21</v>
      </c>
      <c r="AV178" s="420"/>
      <c r="AW178" s="420"/>
      <c r="AX178" s="422"/>
    </row>
    <row r="179" spans="1:50" ht="24.75" customHeight="1" x14ac:dyDescent="0.15">
      <c r="A179" s="673"/>
      <c r="B179" s="674"/>
      <c r="C179" s="674"/>
      <c r="D179" s="674"/>
      <c r="E179" s="674"/>
      <c r="F179" s="675"/>
      <c r="G179" s="423"/>
      <c r="H179" s="424"/>
      <c r="I179" s="424"/>
      <c r="J179" s="424"/>
      <c r="K179" s="425"/>
      <c r="L179" s="426"/>
      <c r="M179" s="427"/>
      <c r="N179" s="427"/>
      <c r="O179" s="427"/>
      <c r="P179" s="427"/>
      <c r="Q179" s="427"/>
      <c r="R179" s="427"/>
      <c r="S179" s="427"/>
      <c r="T179" s="427"/>
      <c r="U179" s="427"/>
      <c r="V179" s="427"/>
      <c r="W179" s="427"/>
      <c r="X179" s="428"/>
      <c r="Y179" s="429"/>
      <c r="Z179" s="430"/>
      <c r="AA179" s="430"/>
      <c r="AB179" s="431"/>
      <c r="AC179" s="434" t="s">
        <v>412</v>
      </c>
      <c r="AD179" s="435"/>
      <c r="AE179" s="435"/>
      <c r="AF179" s="435"/>
      <c r="AG179" s="436"/>
      <c r="AH179" s="426" t="s">
        <v>413</v>
      </c>
      <c r="AI179" s="427"/>
      <c r="AJ179" s="427"/>
      <c r="AK179" s="427"/>
      <c r="AL179" s="427"/>
      <c r="AM179" s="427"/>
      <c r="AN179" s="427"/>
      <c r="AO179" s="427"/>
      <c r="AP179" s="427"/>
      <c r="AQ179" s="427"/>
      <c r="AR179" s="427"/>
      <c r="AS179" s="427"/>
      <c r="AT179" s="428"/>
      <c r="AU179" s="429">
        <v>1.3</v>
      </c>
      <c r="AV179" s="430"/>
      <c r="AW179" s="430"/>
      <c r="AX179" s="432"/>
    </row>
    <row r="180" spans="1:50" ht="24.75" hidden="1" customHeight="1" x14ac:dyDescent="0.15">
      <c r="A180" s="673"/>
      <c r="B180" s="674"/>
      <c r="C180" s="674"/>
      <c r="D180" s="674"/>
      <c r="E180" s="674"/>
      <c r="F180" s="675"/>
      <c r="G180" s="203"/>
      <c r="H180" s="204"/>
      <c r="I180" s="204"/>
      <c r="J180" s="204"/>
      <c r="K180" s="205"/>
      <c r="L180" s="285"/>
      <c r="M180" s="286"/>
      <c r="N180" s="286"/>
      <c r="O180" s="286"/>
      <c r="P180" s="286"/>
      <c r="Q180" s="286"/>
      <c r="R180" s="286"/>
      <c r="S180" s="286"/>
      <c r="T180" s="286"/>
      <c r="U180" s="286"/>
      <c r="V180" s="286"/>
      <c r="W180" s="286"/>
      <c r="X180" s="287"/>
      <c r="Y180" s="219"/>
      <c r="Z180" s="220"/>
      <c r="AA180" s="220"/>
      <c r="AB180" s="319"/>
      <c r="AC180" s="203"/>
      <c r="AD180" s="204"/>
      <c r="AE180" s="204"/>
      <c r="AF180" s="204"/>
      <c r="AG180" s="205"/>
      <c r="AH180" s="285"/>
      <c r="AI180" s="286"/>
      <c r="AJ180" s="286"/>
      <c r="AK180" s="286"/>
      <c r="AL180" s="286"/>
      <c r="AM180" s="286"/>
      <c r="AN180" s="286"/>
      <c r="AO180" s="286"/>
      <c r="AP180" s="286"/>
      <c r="AQ180" s="286"/>
      <c r="AR180" s="286"/>
      <c r="AS180" s="286"/>
      <c r="AT180" s="287"/>
      <c r="AU180" s="219"/>
      <c r="AV180" s="220"/>
      <c r="AW180" s="220"/>
      <c r="AX180" s="221"/>
    </row>
    <row r="181" spans="1:50" ht="24.75" hidden="1" customHeight="1" x14ac:dyDescent="0.15">
      <c r="A181" s="673"/>
      <c r="B181" s="674"/>
      <c r="C181" s="674"/>
      <c r="D181" s="674"/>
      <c r="E181" s="674"/>
      <c r="F181" s="675"/>
      <c r="G181" s="203"/>
      <c r="H181" s="204"/>
      <c r="I181" s="204"/>
      <c r="J181" s="204"/>
      <c r="K181" s="205"/>
      <c r="L181" s="285"/>
      <c r="M181" s="286"/>
      <c r="N181" s="286"/>
      <c r="O181" s="286"/>
      <c r="P181" s="286"/>
      <c r="Q181" s="286"/>
      <c r="R181" s="286"/>
      <c r="S181" s="286"/>
      <c r="T181" s="286"/>
      <c r="U181" s="286"/>
      <c r="V181" s="286"/>
      <c r="W181" s="286"/>
      <c r="X181" s="287"/>
      <c r="Y181" s="219"/>
      <c r="Z181" s="220"/>
      <c r="AA181" s="220"/>
      <c r="AB181" s="319"/>
      <c r="AC181" s="203"/>
      <c r="AD181" s="204"/>
      <c r="AE181" s="204"/>
      <c r="AF181" s="204"/>
      <c r="AG181" s="205"/>
      <c r="AH181" s="285"/>
      <c r="AI181" s="286"/>
      <c r="AJ181" s="286"/>
      <c r="AK181" s="286"/>
      <c r="AL181" s="286"/>
      <c r="AM181" s="286"/>
      <c r="AN181" s="286"/>
      <c r="AO181" s="286"/>
      <c r="AP181" s="286"/>
      <c r="AQ181" s="286"/>
      <c r="AR181" s="286"/>
      <c r="AS181" s="286"/>
      <c r="AT181" s="287"/>
      <c r="AU181" s="219"/>
      <c r="AV181" s="220"/>
      <c r="AW181" s="220"/>
      <c r="AX181" s="221"/>
    </row>
    <row r="182" spans="1:50" ht="24.75" hidden="1" customHeight="1" x14ac:dyDescent="0.15">
      <c r="A182" s="673"/>
      <c r="B182" s="674"/>
      <c r="C182" s="674"/>
      <c r="D182" s="674"/>
      <c r="E182" s="674"/>
      <c r="F182" s="675"/>
      <c r="G182" s="203"/>
      <c r="H182" s="204"/>
      <c r="I182" s="204"/>
      <c r="J182" s="204"/>
      <c r="K182" s="205"/>
      <c r="L182" s="285"/>
      <c r="M182" s="286"/>
      <c r="N182" s="286"/>
      <c r="O182" s="286"/>
      <c r="P182" s="286"/>
      <c r="Q182" s="286"/>
      <c r="R182" s="286"/>
      <c r="S182" s="286"/>
      <c r="T182" s="286"/>
      <c r="U182" s="286"/>
      <c r="V182" s="286"/>
      <c r="W182" s="286"/>
      <c r="X182" s="287"/>
      <c r="Y182" s="219"/>
      <c r="Z182" s="220"/>
      <c r="AA182" s="220"/>
      <c r="AB182" s="319"/>
      <c r="AC182" s="203"/>
      <c r="AD182" s="204"/>
      <c r="AE182" s="204"/>
      <c r="AF182" s="204"/>
      <c r="AG182" s="205"/>
      <c r="AH182" s="285"/>
      <c r="AI182" s="286"/>
      <c r="AJ182" s="286"/>
      <c r="AK182" s="286"/>
      <c r="AL182" s="286"/>
      <c r="AM182" s="286"/>
      <c r="AN182" s="286"/>
      <c r="AO182" s="286"/>
      <c r="AP182" s="286"/>
      <c r="AQ182" s="286"/>
      <c r="AR182" s="286"/>
      <c r="AS182" s="286"/>
      <c r="AT182" s="287"/>
      <c r="AU182" s="219"/>
      <c r="AV182" s="220"/>
      <c r="AW182" s="220"/>
      <c r="AX182" s="221"/>
    </row>
    <row r="183" spans="1:50" ht="24.75" hidden="1" customHeight="1" x14ac:dyDescent="0.15">
      <c r="A183" s="673"/>
      <c r="B183" s="674"/>
      <c r="C183" s="674"/>
      <c r="D183" s="674"/>
      <c r="E183" s="674"/>
      <c r="F183" s="675"/>
      <c r="G183" s="203"/>
      <c r="H183" s="204"/>
      <c r="I183" s="204"/>
      <c r="J183" s="204"/>
      <c r="K183" s="205"/>
      <c r="L183" s="285"/>
      <c r="M183" s="286"/>
      <c r="N183" s="286"/>
      <c r="O183" s="286"/>
      <c r="P183" s="286"/>
      <c r="Q183" s="286"/>
      <c r="R183" s="286"/>
      <c r="S183" s="286"/>
      <c r="T183" s="286"/>
      <c r="U183" s="286"/>
      <c r="V183" s="286"/>
      <c r="W183" s="286"/>
      <c r="X183" s="287"/>
      <c r="Y183" s="219"/>
      <c r="Z183" s="220"/>
      <c r="AA183" s="220"/>
      <c r="AB183" s="319"/>
      <c r="AC183" s="203"/>
      <c r="AD183" s="204"/>
      <c r="AE183" s="204"/>
      <c r="AF183" s="204"/>
      <c r="AG183" s="205"/>
      <c r="AH183" s="285"/>
      <c r="AI183" s="286"/>
      <c r="AJ183" s="286"/>
      <c r="AK183" s="286"/>
      <c r="AL183" s="286"/>
      <c r="AM183" s="286"/>
      <c r="AN183" s="286"/>
      <c r="AO183" s="286"/>
      <c r="AP183" s="286"/>
      <c r="AQ183" s="286"/>
      <c r="AR183" s="286"/>
      <c r="AS183" s="286"/>
      <c r="AT183" s="287"/>
      <c r="AU183" s="219"/>
      <c r="AV183" s="220"/>
      <c r="AW183" s="220"/>
      <c r="AX183" s="221"/>
    </row>
    <row r="184" spans="1:50" ht="24.75" hidden="1" customHeight="1" x14ac:dyDescent="0.15">
      <c r="A184" s="673"/>
      <c r="B184" s="674"/>
      <c r="C184" s="674"/>
      <c r="D184" s="674"/>
      <c r="E184" s="674"/>
      <c r="F184" s="675"/>
      <c r="G184" s="203"/>
      <c r="H184" s="204"/>
      <c r="I184" s="204"/>
      <c r="J184" s="204"/>
      <c r="K184" s="205"/>
      <c r="L184" s="285"/>
      <c r="M184" s="286"/>
      <c r="N184" s="286"/>
      <c r="O184" s="286"/>
      <c r="P184" s="286"/>
      <c r="Q184" s="286"/>
      <c r="R184" s="286"/>
      <c r="S184" s="286"/>
      <c r="T184" s="286"/>
      <c r="U184" s="286"/>
      <c r="V184" s="286"/>
      <c r="W184" s="286"/>
      <c r="X184" s="287"/>
      <c r="Y184" s="219"/>
      <c r="Z184" s="220"/>
      <c r="AA184" s="220"/>
      <c r="AB184" s="319"/>
      <c r="AC184" s="203"/>
      <c r="AD184" s="204"/>
      <c r="AE184" s="204"/>
      <c r="AF184" s="204"/>
      <c r="AG184" s="205"/>
      <c r="AH184" s="285"/>
      <c r="AI184" s="286"/>
      <c r="AJ184" s="286"/>
      <c r="AK184" s="286"/>
      <c r="AL184" s="286"/>
      <c r="AM184" s="286"/>
      <c r="AN184" s="286"/>
      <c r="AO184" s="286"/>
      <c r="AP184" s="286"/>
      <c r="AQ184" s="286"/>
      <c r="AR184" s="286"/>
      <c r="AS184" s="286"/>
      <c r="AT184" s="287"/>
      <c r="AU184" s="219"/>
      <c r="AV184" s="220"/>
      <c r="AW184" s="220"/>
      <c r="AX184" s="221"/>
    </row>
    <row r="185" spans="1:50" ht="24.75" hidden="1" customHeight="1" x14ac:dyDescent="0.15">
      <c r="A185" s="673"/>
      <c r="B185" s="674"/>
      <c r="C185" s="674"/>
      <c r="D185" s="674"/>
      <c r="E185" s="674"/>
      <c r="F185" s="675"/>
      <c r="G185" s="203"/>
      <c r="H185" s="204"/>
      <c r="I185" s="204"/>
      <c r="J185" s="204"/>
      <c r="K185" s="205"/>
      <c r="L185" s="285"/>
      <c r="M185" s="286"/>
      <c r="N185" s="286"/>
      <c r="O185" s="286"/>
      <c r="P185" s="286"/>
      <c r="Q185" s="286"/>
      <c r="R185" s="286"/>
      <c r="S185" s="286"/>
      <c r="T185" s="286"/>
      <c r="U185" s="286"/>
      <c r="V185" s="286"/>
      <c r="W185" s="286"/>
      <c r="X185" s="287"/>
      <c r="Y185" s="219"/>
      <c r="Z185" s="220"/>
      <c r="AA185" s="220"/>
      <c r="AB185" s="319"/>
      <c r="AC185" s="203"/>
      <c r="AD185" s="204"/>
      <c r="AE185" s="204"/>
      <c r="AF185" s="204"/>
      <c r="AG185" s="205"/>
      <c r="AH185" s="285"/>
      <c r="AI185" s="286"/>
      <c r="AJ185" s="286"/>
      <c r="AK185" s="286"/>
      <c r="AL185" s="286"/>
      <c r="AM185" s="286"/>
      <c r="AN185" s="286"/>
      <c r="AO185" s="286"/>
      <c r="AP185" s="286"/>
      <c r="AQ185" s="286"/>
      <c r="AR185" s="286"/>
      <c r="AS185" s="286"/>
      <c r="AT185" s="287"/>
      <c r="AU185" s="219"/>
      <c r="AV185" s="220"/>
      <c r="AW185" s="220"/>
      <c r="AX185" s="221"/>
    </row>
    <row r="186" spans="1:50" ht="24.75" hidden="1" customHeight="1" x14ac:dyDescent="0.15">
      <c r="A186" s="673"/>
      <c r="B186" s="674"/>
      <c r="C186" s="674"/>
      <c r="D186" s="674"/>
      <c r="E186" s="674"/>
      <c r="F186" s="675"/>
      <c r="G186" s="203"/>
      <c r="H186" s="204"/>
      <c r="I186" s="204"/>
      <c r="J186" s="204"/>
      <c r="K186" s="205"/>
      <c r="L186" s="285"/>
      <c r="M186" s="286"/>
      <c r="N186" s="286"/>
      <c r="O186" s="286"/>
      <c r="P186" s="286"/>
      <c r="Q186" s="286"/>
      <c r="R186" s="286"/>
      <c r="S186" s="286"/>
      <c r="T186" s="286"/>
      <c r="U186" s="286"/>
      <c r="V186" s="286"/>
      <c r="W186" s="286"/>
      <c r="X186" s="287"/>
      <c r="Y186" s="219"/>
      <c r="Z186" s="220"/>
      <c r="AA186" s="220"/>
      <c r="AB186" s="319"/>
      <c r="AC186" s="203"/>
      <c r="AD186" s="204"/>
      <c r="AE186" s="204"/>
      <c r="AF186" s="204"/>
      <c r="AG186" s="205"/>
      <c r="AH186" s="285"/>
      <c r="AI186" s="286"/>
      <c r="AJ186" s="286"/>
      <c r="AK186" s="286"/>
      <c r="AL186" s="286"/>
      <c r="AM186" s="286"/>
      <c r="AN186" s="286"/>
      <c r="AO186" s="286"/>
      <c r="AP186" s="286"/>
      <c r="AQ186" s="286"/>
      <c r="AR186" s="286"/>
      <c r="AS186" s="286"/>
      <c r="AT186" s="287"/>
      <c r="AU186" s="219"/>
      <c r="AV186" s="220"/>
      <c r="AW186" s="220"/>
      <c r="AX186" s="221"/>
    </row>
    <row r="187" spans="1:50" ht="24.75" hidden="1" customHeight="1" x14ac:dyDescent="0.15">
      <c r="A187" s="673"/>
      <c r="B187" s="674"/>
      <c r="C187" s="674"/>
      <c r="D187" s="674"/>
      <c r="E187" s="674"/>
      <c r="F187" s="675"/>
      <c r="G187" s="203"/>
      <c r="H187" s="204"/>
      <c r="I187" s="204"/>
      <c r="J187" s="204"/>
      <c r="K187" s="205"/>
      <c r="L187" s="285"/>
      <c r="M187" s="286"/>
      <c r="N187" s="286"/>
      <c r="O187" s="286"/>
      <c r="P187" s="286"/>
      <c r="Q187" s="286"/>
      <c r="R187" s="286"/>
      <c r="S187" s="286"/>
      <c r="T187" s="286"/>
      <c r="U187" s="286"/>
      <c r="V187" s="286"/>
      <c r="W187" s="286"/>
      <c r="X187" s="287"/>
      <c r="Y187" s="219"/>
      <c r="Z187" s="220"/>
      <c r="AA187" s="220"/>
      <c r="AB187" s="319"/>
      <c r="AC187" s="203"/>
      <c r="AD187" s="204"/>
      <c r="AE187" s="204"/>
      <c r="AF187" s="204"/>
      <c r="AG187" s="205"/>
      <c r="AH187" s="285"/>
      <c r="AI187" s="286"/>
      <c r="AJ187" s="286"/>
      <c r="AK187" s="286"/>
      <c r="AL187" s="286"/>
      <c r="AM187" s="286"/>
      <c r="AN187" s="286"/>
      <c r="AO187" s="286"/>
      <c r="AP187" s="286"/>
      <c r="AQ187" s="286"/>
      <c r="AR187" s="286"/>
      <c r="AS187" s="286"/>
      <c r="AT187" s="287"/>
      <c r="AU187" s="219"/>
      <c r="AV187" s="220"/>
      <c r="AW187" s="220"/>
      <c r="AX187" s="221"/>
    </row>
    <row r="188" spans="1:50" ht="24.75" hidden="1" customHeight="1" x14ac:dyDescent="0.15">
      <c r="A188" s="673"/>
      <c r="B188" s="674"/>
      <c r="C188" s="674"/>
      <c r="D188" s="674"/>
      <c r="E188" s="674"/>
      <c r="F188" s="675"/>
      <c r="G188" s="203"/>
      <c r="H188" s="204"/>
      <c r="I188" s="204"/>
      <c r="J188" s="204"/>
      <c r="K188" s="205"/>
      <c r="L188" s="285"/>
      <c r="M188" s="286"/>
      <c r="N188" s="286"/>
      <c r="O188" s="286"/>
      <c r="P188" s="286"/>
      <c r="Q188" s="286"/>
      <c r="R188" s="286"/>
      <c r="S188" s="286"/>
      <c r="T188" s="286"/>
      <c r="U188" s="286"/>
      <c r="V188" s="286"/>
      <c r="W188" s="286"/>
      <c r="X188" s="287"/>
      <c r="Y188" s="219"/>
      <c r="Z188" s="220"/>
      <c r="AA188" s="220"/>
      <c r="AB188" s="319"/>
      <c r="AC188" s="203"/>
      <c r="AD188" s="204"/>
      <c r="AE188" s="204"/>
      <c r="AF188" s="204"/>
      <c r="AG188" s="205"/>
      <c r="AH188" s="285"/>
      <c r="AI188" s="286"/>
      <c r="AJ188" s="286"/>
      <c r="AK188" s="286"/>
      <c r="AL188" s="286"/>
      <c r="AM188" s="286"/>
      <c r="AN188" s="286"/>
      <c r="AO188" s="286"/>
      <c r="AP188" s="286"/>
      <c r="AQ188" s="286"/>
      <c r="AR188" s="286"/>
      <c r="AS188" s="286"/>
      <c r="AT188" s="287"/>
      <c r="AU188" s="219"/>
      <c r="AV188" s="220"/>
      <c r="AW188" s="220"/>
      <c r="AX188" s="221"/>
    </row>
    <row r="189" spans="1:50" ht="24.75" customHeight="1" x14ac:dyDescent="0.15">
      <c r="A189" s="673"/>
      <c r="B189" s="674"/>
      <c r="C189" s="674"/>
      <c r="D189" s="674"/>
      <c r="E189" s="674"/>
      <c r="F189" s="675"/>
      <c r="G189" s="222" t="s">
        <v>22</v>
      </c>
      <c r="H189" s="223"/>
      <c r="I189" s="223"/>
      <c r="J189" s="223"/>
      <c r="K189" s="223"/>
      <c r="L189" s="409"/>
      <c r="M189" s="410"/>
      <c r="N189" s="410"/>
      <c r="O189" s="410"/>
      <c r="P189" s="410"/>
      <c r="Q189" s="410"/>
      <c r="R189" s="410"/>
      <c r="S189" s="410"/>
      <c r="T189" s="410"/>
      <c r="U189" s="410"/>
      <c r="V189" s="410"/>
      <c r="W189" s="410"/>
      <c r="X189" s="411"/>
      <c r="Y189" s="412">
        <f>SUM(Y179:AB188)</f>
        <v>0</v>
      </c>
      <c r="Z189" s="413"/>
      <c r="AA189" s="413"/>
      <c r="AB189" s="414"/>
      <c r="AC189" s="222" t="s">
        <v>22</v>
      </c>
      <c r="AD189" s="223"/>
      <c r="AE189" s="223"/>
      <c r="AF189" s="223"/>
      <c r="AG189" s="223"/>
      <c r="AH189" s="409"/>
      <c r="AI189" s="410"/>
      <c r="AJ189" s="410"/>
      <c r="AK189" s="410"/>
      <c r="AL189" s="410"/>
      <c r="AM189" s="410"/>
      <c r="AN189" s="410"/>
      <c r="AO189" s="410"/>
      <c r="AP189" s="410"/>
      <c r="AQ189" s="410"/>
      <c r="AR189" s="410"/>
      <c r="AS189" s="410"/>
      <c r="AT189" s="411"/>
      <c r="AU189" s="412">
        <f>SUM(AU179:AX188)</f>
        <v>1.3</v>
      </c>
      <c r="AV189" s="413"/>
      <c r="AW189" s="413"/>
      <c r="AX189" s="416"/>
    </row>
    <row r="190" spans="1:50" ht="30" hidden="1" customHeight="1" x14ac:dyDescent="0.15">
      <c r="A190" s="673"/>
      <c r="B190" s="674"/>
      <c r="C190" s="674"/>
      <c r="D190" s="674"/>
      <c r="E190" s="674"/>
      <c r="F190" s="675"/>
      <c r="G190" s="340" t="s">
        <v>393</v>
      </c>
      <c r="H190" s="341"/>
      <c r="I190" s="341"/>
      <c r="J190" s="341"/>
      <c r="K190" s="341"/>
      <c r="L190" s="341"/>
      <c r="M190" s="341"/>
      <c r="N190" s="341"/>
      <c r="O190" s="341"/>
      <c r="P190" s="341"/>
      <c r="Q190" s="341"/>
      <c r="R190" s="341"/>
      <c r="S190" s="341"/>
      <c r="T190" s="341"/>
      <c r="U190" s="341"/>
      <c r="V190" s="341"/>
      <c r="W190" s="341"/>
      <c r="X190" s="341"/>
      <c r="Y190" s="341"/>
      <c r="Z190" s="341"/>
      <c r="AA190" s="341"/>
      <c r="AB190" s="342"/>
      <c r="AC190" s="340" t="s">
        <v>394</v>
      </c>
      <c r="AD190" s="341"/>
      <c r="AE190" s="341"/>
      <c r="AF190" s="341"/>
      <c r="AG190" s="341"/>
      <c r="AH190" s="341"/>
      <c r="AI190" s="341"/>
      <c r="AJ190" s="341"/>
      <c r="AK190" s="341"/>
      <c r="AL190" s="341"/>
      <c r="AM190" s="341"/>
      <c r="AN190" s="341"/>
      <c r="AO190" s="341"/>
      <c r="AP190" s="341"/>
      <c r="AQ190" s="341"/>
      <c r="AR190" s="341"/>
      <c r="AS190" s="341"/>
      <c r="AT190" s="341"/>
      <c r="AU190" s="341"/>
      <c r="AV190" s="341"/>
      <c r="AW190" s="341"/>
      <c r="AX190" s="343"/>
    </row>
    <row r="191" spans="1:50" ht="24.75" hidden="1" customHeight="1" x14ac:dyDescent="0.15">
      <c r="A191" s="673"/>
      <c r="B191" s="674"/>
      <c r="C191" s="674"/>
      <c r="D191" s="674"/>
      <c r="E191" s="674"/>
      <c r="F191" s="675"/>
      <c r="G191" s="344" t="s">
        <v>19</v>
      </c>
      <c r="H191" s="345"/>
      <c r="I191" s="345"/>
      <c r="J191" s="345"/>
      <c r="K191" s="345"/>
      <c r="L191" s="417" t="s">
        <v>20</v>
      </c>
      <c r="M191" s="345"/>
      <c r="N191" s="345"/>
      <c r="O191" s="345"/>
      <c r="P191" s="345"/>
      <c r="Q191" s="345"/>
      <c r="R191" s="345"/>
      <c r="S191" s="345"/>
      <c r="T191" s="345"/>
      <c r="U191" s="345"/>
      <c r="V191" s="345"/>
      <c r="W191" s="345"/>
      <c r="X191" s="418"/>
      <c r="Y191" s="419" t="s">
        <v>21</v>
      </c>
      <c r="Z191" s="420"/>
      <c r="AA191" s="420"/>
      <c r="AB191" s="421"/>
      <c r="AC191" s="344" t="s">
        <v>19</v>
      </c>
      <c r="AD191" s="345"/>
      <c r="AE191" s="345"/>
      <c r="AF191" s="345"/>
      <c r="AG191" s="345"/>
      <c r="AH191" s="417" t="s">
        <v>20</v>
      </c>
      <c r="AI191" s="345"/>
      <c r="AJ191" s="345"/>
      <c r="AK191" s="345"/>
      <c r="AL191" s="345"/>
      <c r="AM191" s="345"/>
      <c r="AN191" s="345"/>
      <c r="AO191" s="345"/>
      <c r="AP191" s="345"/>
      <c r="AQ191" s="345"/>
      <c r="AR191" s="345"/>
      <c r="AS191" s="345"/>
      <c r="AT191" s="418"/>
      <c r="AU191" s="419" t="s">
        <v>21</v>
      </c>
      <c r="AV191" s="420"/>
      <c r="AW191" s="420"/>
      <c r="AX191" s="422"/>
    </row>
    <row r="192" spans="1:50" ht="24.75" hidden="1" customHeight="1" x14ac:dyDescent="0.15">
      <c r="A192" s="673"/>
      <c r="B192" s="674"/>
      <c r="C192" s="674"/>
      <c r="D192" s="674"/>
      <c r="E192" s="674"/>
      <c r="F192" s="675"/>
      <c r="G192" s="423"/>
      <c r="H192" s="424"/>
      <c r="I192" s="424"/>
      <c r="J192" s="424"/>
      <c r="K192" s="425"/>
      <c r="L192" s="426"/>
      <c r="M192" s="427"/>
      <c r="N192" s="427"/>
      <c r="O192" s="427"/>
      <c r="P192" s="427"/>
      <c r="Q192" s="427"/>
      <c r="R192" s="427"/>
      <c r="S192" s="427"/>
      <c r="T192" s="427"/>
      <c r="U192" s="427"/>
      <c r="V192" s="427"/>
      <c r="W192" s="427"/>
      <c r="X192" s="428"/>
      <c r="Y192" s="429"/>
      <c r="Z192" s="430"/>
      <c r="AA192" s="430"/>
      <c r="AB192" s="431"/>
      <c r="AC192" s="423"/>
      <c r="AD192" s="424"/>
      <c r="AE192" s="424"/>
      <c r="AF192" s="424"/>
      <c r="AG192" s="425"/>
      <c r="AH192" s="426"/>
      <c r="AI192" s="427"/>
      <c r="AJ192" s="427"/>
      <c r="AK192" s="427"/>
      <c r="AL192" s="427"/>
      <c r="AM192" s="427"/>
      <c r="AN192" s="427"/>
      <c r="AO192" s="427"/>
      <c r="AP192" s="427"/>
      <c r="AQ192" s="427"/>
      <c r="AR192" s="427"/>
      <c r="AS192" s="427"/>
      <c r="AT192" s="428"/>
      <c r="AU192" s="429"/>
      <c r="AV192" s="430"/>
      <c r="AW192" s="430"/>
      <c r="AX192" s="432"/>
    </row>
    <row r="193" spans="1:50" ht="24.75" hidden="1" customHeight="1" x14ac:dyDescent="0.15">
      <c r="A193" s="673"/>
      <c r="B193" s="674"/>
      <c r="C193" s="674"/>
      <c r="D193" s="674"/>
      <c r="E193" s="674"/>
      <c r="F193" s="675"/>
      <c r="G193" s="203"/>
      <c r="H193" s="204"/>
      <c r="I193" s="204"/>
      <c r="J193" s="204"/>
      <c r="K193" s="205"/>
      <c r="L193" s="285"/>
      <c r="M193" s="286"/>
      <c r="N193" s="286"/>
      <c r="O193" s="286"/>
      <c r="P193" s="286"/>
      <c r="Q193" s="286"/>
      <c r="R193" s="286"/>
      <c r="S193" s="286"/>
      <c r="T193" s="286"/>
      <c r="U193" s="286"/>
      <c r="V193" s="286"/>
      <c r="W193" s="286"/>
      <c r="X193" s="287"/>
      <c r="Y193" s="219"/>
      <c r="Z193" s="220"/>
      <c r="AA193" s="220"/>
      <c r="AB193" s="319"/>
      <c r="AC193" s="203"/>
      <c r="AD193" s="204"/>
      <c r="AE193" s="204"/>
      <c r="AF193" s="204"/>
      <c r="AG193" s="205"/>
      <c r="AH193" s="285"/>
      <c r="AI193" s="286"/>
      <c r="AJ193" s="286"/>
      <c r="AK193" s="286"/>
      <c r="AL193" s="286"/>
      <c r="AM193" s="286"/>
      <c r="AN193" s="286"/>
      <c r="AO193" s="286"/>
      <c r="AP193" s="286"/>
      <c r="AQ193" s="286"/>
      <c r="AR193" s="286"/>
      <c r="AS193" s="286"/>
      <c r="AT193" s="287"/>
      <c r="AU193" s="219"/>
      <c r="AV193" s="220"/>
      <c r="AW193" s="220"/>
      <c r="AX193" s="221"/>
    </row>
    <row r="194" spans="1:50" ht="24.75" hidden="1" customHeight="1" x14ac:dyDescent="0.15">
      <c r="A194" s="673"/>
      <c r="B194" s="674"/>
      <c r="C194" s="674"/>
      <c r="D194" s="674"/>
      <c r="E194" s="674"/>
      <c r="F194" s="675"/>
      <c r="G194" s="203"/>
      <c r="H194" s="204"/>
      <c r="I194" s="204"/>
      <c r="J194" s="204"/>
      <c r="K194" s="205"/>
      <c r="L194" s="285"/>
      <c r="M194" s="286"/>
      <c r="N194" s="286"/>
      <c r="O194" s="286"/>
      <c r="P194" s="286"/>
      <c r="Q194" s="286"/>
      <c r="R194" s="286"/>
      <c r="S194" s="286"/>
      <c r="T194" s="286"/>
      <c r="U194" s="286"/>
      <c r="V194" s="286"/>
      <c r="W194" s="286"/>
      <c r="X194" s="287"/>
      <c r="Y194" s="219"/>
      <c r="Z194" s="220"/>
      <c r="AA194" s="220"/>
      <c r="AB194" s="319"/>
      <c r="AC194" s="203"/>
      <c r="AD194" s="204"/>
      <c r="AE194" s="204"/>
      <c r="AF194" s="204"/>
      <c r="AG194" s="205"/>
      <c r="AH194" s="285"/>
      <c r="AI194" s="286"/>
      <c r="AJ194" s="286"/>
      <c r="AK194" s="286"/>
      <c r="AL194" s="286"/>
      <c r="AM194" s="286"/>
      <c r="AN194" s="286"/>
      <c r="AO194" s="286"/>
      <c r="AP194" s="286"/>
      <c r="AQ194" s="286"/>
      <c r="AR194" s="286"/>
      <c r="AS194" s="286"/>
      <c r="AT194" s="287"/>
      <c r="AU194" s="219"/>
      <c r="AV194" s="220"/>
      <c r="AW194" s="220"/>
      <c r="AX194" s="221"/>
    </row>
    <row r="195" spans="1:50" ht="24.75" hidden="1" customHeight="1" x14ac:dyDescent="0.15">
      <c r="A195" s="673"/>
      <c r="B195" s="674"/>
      <c r="C195" s="674"/>
      <c r="D195" s="674"/>
      <c r="E195" s="674"/>
      <c r="F195" s="675"/>
      <c r="G195" s="203"/>
      <c r="H195" s="204"/>
      <c r="I195" s="204"/>
      <c r="J195" s="204"/>
      <c r="K195" s="205"/>
      <c r="L195" s="285"/>
      <c r="M195" s="286"/>
      <c r="N195" s="286"/>
      <c r="O195" s="286"/>
      <c r="P195" s="286"/>
      <c r="Q195" s="286"/>
      <c r="R195" s="286"/>
      <c r="S195" s="286"/>
      <c r="T195" s="286"/>
      <c r="U195" s="286"/>
      <c r="V195" s="286"/>
      <c r="W195" s="286"/>
      <c r="X195" s="287"/>
      <c r="Y195" s="219"/>
      <c r="Z195" s="220"/>
      <c r="AA195" s="220"/>
      <c r="AB195" s="319"/>
      <c r="AC195" s="203"/>
      <c r="AD195" s="204"/>
      <c r="AE195" s="204"/>
      <c r="AF195" s="204"/>
      <c r="AG195" s="205"/>
      <c r="AH195" s="285"/>
      <c r="AI195" s="286"/>
      <c r="AJ195" s="286"/>
      <c r="AK195" s="286"/>
      <c r="AL195" s="286"/>
      <c r="AM195" s="286"/>
      <c r="AN195" s="286"/>
      <c r="AO195" s="286"/>
      <c r="AP195" s="286"/>
      <c r="AQ195" s="286"/>
      <c r="AR195" s="286"/>
      <c r="AS195" s="286"/>
      <c r="AT195" s="287"/>
      <c r="AU195" s="219"/>
      <c r="AV195" s="220"/>
      <c r="AW195" s="220"/>
      <c r="AX195" s="221"/>
    </row>
    <row r="196" spans="1:50" ht="24.75" hidden="1" customHeight="1" x14ac:dyDescent="0.15">
      <c r="A196" s="673"/>
      <c r="B196" s="674"/>
      <c r="C196" s="674"/>
      <c r="D196" s="674"/>
      <c r="E196" s="674"/>
      <c r="F196" s="675"/>
      <c r="G196" s="203"/>
      <c r="H196" s="204"/>
      <c r="I196" s="204"/>
      <c r="J196" s="204"/>
      <c r="K196" s="205"/>
      <c r="L196" s="285"/>
      <c r="M196" s="286"/>
      <c r="N196" s="286"/>
      <c r="O196" s="286"/>
      <c r="P196" s="286"/>
      <c r="Q196" s="286"/>
      <c r="R196" s="286"/>
      <c r="S196" s="286"/>
      <c r="T196" s="286"/>
      <c r="U196" s="286"/>
      <c r="V196" s="286"/>
      <c r="W196" s="286"/>
      <c r="X196" s="287"/>
      <c r="Y196" s="219"/>
      <c r="Z196" s="220"/>
      <c r="AA196" s="220"/>
      <c r="AB196" s="319"/>
      <c r="AC196" s="203"/>
      <c r="AD196" s="204"/>
      <c r="AE196" s="204"/>
      <c r="AF196" s="204"/>
      <c r="AG196" s="205"/>
      <c r="AH196" s="285"/>
      <c r="AI196" s="286"/>
      <c r="AJ196" s="286"/>
      <c r="AK196" s="286"/>
      <c r="AL196" s="286"/>
      <c r="AM196" s="286"/>
      <c r="AN196" s="286"/>
      <c r="AO196" s="286"/>
      <c r="AP196" s="286"/>
      <c r="AQ196" s="286"/>
      <c r="AR196" s="286"/>
      <c r="AS196" s="286"/>
      <c r="AT196" s="287"/>
      <c r="AU196" s="219"/>
      <c r="AV196" s="220"/>
      <c r="AW196" s="220"/>
      <c r="AX196" s="221"/>
    </row>
    <row r="197" spans="1:50" ht="24.75" hidden="1" customHeight="1" x14ac:dyDescent="0.15">
      <c r="A197" s="673"/>
      <c r="B197" s="674"/>
      <c r="C197" s="674"/>
      <c r="D197" s="674"/>
      <c r="E197" s="674"/>
      <c r="F197" s="675"/>
      <c r="G197" s="203"/>
      <c r="H197" s="204"/>
      <c r="I197" s="204"/>
      <c r="J197" s="204"/>
      <c r="K197" s="205"/>
      <c r="L197" s="285"/>
      <c r="M197" s="286"/>
      <c r="N197" s="286"/>
      <c r="O197" s="286"/>
      <c r="P197" s="286"/>
      <c r="Q197" s="286"/>
      <c r="R197" s="286"/>
      <c r="S197" s="286"/>
      <c r="T197" s="286"/>
      <c r="U197" s="286"/>
      <c r="V197" s="286"/>
      <c r="W197" s="286"/>
      <c r="X197" s="287"/>
      <c r="Y197" s="219"/>
      <c r="Z197" s="220"/>
      <c r="AA197" s="220"/>
      <c r="AB197" s="319"/>
      <c r="AC197" s="203"/>
      <c r="AD197" s="204"/>
      <c r="AE197" s="204"/>
      <c r="AF197" s="204"/>
      <c r="AG197" s="205"/>
      <c r="AH197" s="285"/>
      <c r="AI197" s="286"/>
      <c r="AJ197" s="286"/>
      <c r="AK197" s="286"/>
      <c r="AL197" s="286"/>
      <c r="AM197" s="286"/>
      <c r="AN197" s="286"/>
      <c r="AO197" s="286"/>
      <c r="AP197" s="286"/>
      <c r="AQ197" s="286"/>
      <c r="AR197" s="286"/>
      <c r="AS197" s="286"/>
      <c r="AT197" s="287"/>
      <c r="AU197" s="219"/>
      <c r="AV197" s="220"/>
      <c r="AW197" s="220"/>
      <c r="AX197" s="221"/>
    </row>
    <row r="198" spans="1:50" ht="24.75" hidden="1" customHeight="1" x14ac:dyDescent="0.15">
      <c r="A198" s="673"/>
      <c r="B198" s="674"/>
      <c r="C198" s="674"/>
      <c r="D198" s="674"/>
      <c r="E198" s="674"/>
      <c r="F198" s="675"/>
      <c r="G198" s="203"/>
      <c r="H198" s="204"/>
      <c r="I198" s="204"/>
      <c r="J198" s="204"/>
      <c r="K198" s="205"/>
      <c r="L198" s="285"/>
      <c r="M198" s="286"/>
      <c r="N198" s="286"/>
      <c r="O198" s="286"/>
      <c r="P198" s="286"/>
      <c r="Q198" s="286"/>
      <c r="R198" s="286"/>
      <c r="S198" s="286"/>
      <c r="T198" s="286"/>
      <c r="U198" s="286"/>
      <c r="V198" s="286"/>
      <c r="W198" s="286"/>
      <c r="X198" s="287"/>
      <c r="Y198" s="219"/>
      <c r="Z198" s="220"/>
      <c r="AA198" s="220"/>
      <c r="AB198" s="319"/>
      <c r="AC198" s="203"/>
      <c r="AD198" s="204"/>
      <c r="AE198" s="204"/>
      <c r="AF198" s="204"/>
      <c r="AG198" s="205"/>
      <c r="AH198" s="285"/>
      <c r="AI198" s="286"/>
      <c r="AJ198" s="286"/>
      <c r="AK198" s="286"/>
      <c r="AL198" s="286"/>
      <c r="AM198" s="286"/>
      <c r="AN198" s="286"/>
      <c r="AO198" s="286"/>
      <c r="AP198" s="286"/>
      <c r="AQ198" s="286"/>
      <c r="AR198" s="286"/>
      <c r="AS198" s="286"/>
      <c r="AT198" s="287"/>
      <c r="AU198" s="219"/>
      <c r="AV198" s="220"/>
      <c r="AW198" s="220"/>
      <c r="AX198" s="221"/>
    </row>
    <row r="199" spans="1:50" ht="24.75" hidden="1" customHeight="1" x14ac:dyDescent="0.15">
      <c r="A199" s="673"/>
      <c r="B199" s="674"/>
      <c r="C199" s="674"/>
      <c r="D199" s="674"/>
      <c r="E199" s="674"/>
      <c r="F199" s="675"/>
      <c r="G199" s="203"/>
      <c r="H199" s="204"/>
      <c r="I199" s="204"/>
      <c r="J199" s="204"/>
      <c r="K199" s="205"/>
      <c r="L199" s="285"/>
      <c r="M199" s="286"/>
      <c r="N199" s="286"/>
      <c r="O199" s="286"/>
      <c r="P199" s="286"/>
      <c r="Q199" s="286"/>
      <c r="R199" s="286"/>
      <c r="S199" s="286"/>
      <c r="T199" s="286"/>
      <c r="U199" s="286"/>
      <c r="V199" s="286"/>
      <c r="W199" s="286"/>
      <c r="X199" s="287"/>
      <c r="Y199" s="219"/>
      <c r="Z199" s="220"/>
      <c r="AA199" s="220"/>
      <c r="AB199" s="319"/>
      <c r="AC199" s="203"/>
      <c r="AD199" s="204"/>
      <c r="AE199" s="204"/>
      <c r="AF199" s="204"/>
      <c r="AG199" s="205"/>
      <c r="AH199" s="285"/>
      <c r="AI199" s="286"/>
      <c r="AJ199" s="286"/>
      <c r="AK199" s="286"/>
      <c r="AL199" s="286"/>
      <c r="AM199" s="286"/>
      <c r="AN199" s="286"/>
      <c r="AO199" s="286"/>
      <c r="AP199" s="286"/>
      <c r="AQ199" s="286"/>
      <c r="AR199" s="286"/>
      <c r="AS199" s="286"/>
      <c r="AT199" s="287"/>
      <c r="AU199" s="219"/>
      <c r="AV199" s="220"/>
      <c r="AW199" s="220"/>
      <c r="AX199" s="221"/>
    </row>
    <row r="200" spans="1:50" ht="24.75" hidden="1" customHeight="1" x14ac:dyDescent="0.15">
      <c r="A200" s="673"/>
      <c r="B200" s="674"/>
      <c r="C200" s="674"/>
      <c r="D200" s="674"/>
      <c r="E200" s="674"/>
      <c r="F200" s="675"/>
      <c r="G200" s="203"/>
      <c r="H200" s="204"/>
      <c r="I200" s="204"/>
      <c r="J200" s="204"/>
      <c r="K200" s="205"/>
      <c r="L200" s="285"/>
      <c r="M200" s="286"/>
      <c r="N200" s="286"/>
      <c r="O200" s="286"/>
      <c r="P200" s="286"/>
      <c r="Q200" s="286"/>
      <c r="R200" s="286"/>
      <c r="S200" s="286"/>
      <c r="T200" s="286"/>
      <c r="U200" s="286"/>
      <c r="V200" s="286"/>
      <c r="W200" s="286"/>
      <c r="X200" s="287"/>
      <c r="Y200" s="219"/>
      <c r="Z200" s="220"/>
      <c r="AA200" s="220"/>
      <c r="AB200" s="319"/>
      <c r="AC200" s="203"/>
      <c r="AD200" s="204"/>
      <c r="AE200" s="204"/>
      <c r="AF200" s="204"/>
      <c r="AG200" s="205"/>
      <c r="AH200" s="285"/>
      <c r="AI200" s="286"/>
      <c r="AJ200" s="286"/>
      <c r="AK200" s="286"/>
      <c r="AL200" s="286"/>
      <c r="AM200" s="286"/>
      <c r="AN200" s="286"/>
      <c r="AO200" s="286"/>
      <c r="AP200" s="286"/>
      <c r="AQ200" s="286"/>
      <c r="AR200" s="286"/>
      <c r="AS200" s="286"/>
      <c r="AT200" s="287"/>
      <c r="AU200" s="219"/>
      <c r="AV200" s="220"/>
      <c r="AW200" s="220"/>
      <c r="AX200" s="221"/>
    </row>
    <row r="201" spans="1:50" ht="24.75" hidden="1" customHeight="1" x14ac:dyDescent="0.15">
      <c r="A201" s="673"/>
      <c r="B201" s="674"/>
      <c r="C201" s="674"/>
      <c r="D201" s="674"/>
      <c r="E201" s="674"/>
      <c r="F201" s="675"/>
      <c r="G201" s="203"/>
      <c r="H201" s="204"/>
      <c r="I201" s="204"/>
      <c r="J201" s="204"/>
      <c r="K201" s="205"/>
      <c r="L201" s="285"/>
      <c r="M201" s="286"/>
      <c r="N201" s="286"/>
      <c r="O201" s="286"/>
      <c r="P201" s="286"/>
      <c r="Q201" s="286"/>
      <c r="R201" s="286"/>
      <c r="S201" s="286"/>
      <c r="T201" s="286"/>
      <c r="U201" s="286"/>
      <c r="V201" s="286"/>
      <c r="W201" s="286"/>
      <c r="X201" s="287"/>
      <c r="Y201" s="219"/>
      <c r="Z201" s="220"/>
      <c r="AA201" s="220"/>
      <c r="AB201" s="319"/>
      <c r="AC201" s="203"/>
      <c r="AD201" s="204"/>
      <c r="AE201" s="204"/>
      <c r="AF201" s="204"/>
      <c r="AG201" s="205"/>
      <c r="AH201" s="285"/>
      <c r="AI201" s="286"/>
      <c r="AJ201" s="286"/>
      <c r="AK201" s="286"/>
      <c r="AL201" s="286"/>
      <c r="AM201" s="286"/>
      <c r="AN201" s="286"/>
      <c r="AO201" s="286"/>
      <c r="AP201" s="286"/>
      <c r="AQ201" s="286"/>
      <c r="AR201" s="286"/>
      <c r="AS201" s="286"/>
      <c r="AT201" s="287"/>
      <c r="AU201" s="219"/>
      <c r="AV201" s="220"/>
      <c r="AW201" s="220"/>
      <c r="AX201" s="221"/>
    </row>
    <row r="202" spans="1:50" ht="24.75" hidden="1" customHeight="1" thickBot="1" x14ac:dyDescent="0.2">
      <c r="A202" s="673"/>
      <c r="B202" s="674"/>
      <c r="C202" s="674"/>
      <c r="D202" s="674"/>
      <c r="E202" s="674"/>
      <c r="F202" s="675"/>
      <c r="G202" s="222" t="s">
        <v>22</v>
      </c>
      <c r="H202" s="223"/>
      <c r="I202" s="223"/>
      <c r="J202" s="223"/>
      <c r="K202" s="223"/>
      <c r="L202" s="409"/>
      <c r="M202" s="410"/>
      <c r="N202" s="410"/>
      <c r="O202" s="410"/>
      <c r="P202" s="410"/>
      <c r="Q202" s="410"/>
      <c r="R202" s="410"/>
      <c r="S202" s="410"/>
      <c r="T202" s="410"/>
      <c r="U202" s="410"/>
      <c r="V202" s="410"/>
      <c r="W202" s="410"/>
      <c r="X202" s="411"/>
      <c r="Y202" s="412">
        <f>SUM(Y192:AB201)</f>
        <v>0</v>
      </c>
      <c r="Z202" s="413"/>
      <c r="AA202" s="413"/>
      <c r="AB202" s="414"/>
      <c r="AC202" s="222" t="s">
        <v>22</v>
      </c>
      <c r="AD202" s="223"/>
      <c r="AE202" s="223"/>
      <c r="AF202" s="223"/>
      <c r="AG202" s="223"/>
      <c r="AH202" s="409"/>
      <c r="AI202" s="410"/>
      <c r="AJ202" s="410"/>
      <c r="AK202" s="410"/>
      <c r="AL202" s="410"/>
      <c r="AM202" s="410"/>
      <c r="AN202" s="410"/>
      <c r="AO202" s="410"/>
      <c r="AP202" s="410"/>
      <c r="AQ202" s="410"/>
      <c r="AR202" s="410"/>
      <c r="AS202" s="410"/>
      <c r="AT202" s="411"/>
      <c r="AU202" s="412">
        <f>SUM(AU192:AX201)</f>
        <v>0</v>
      </c>
      <c r="AV202" s="413"/>
      <c r="AW202" s="413"/>
      <c r="AX202" s="416"/>
    </row>
    <row r="203" spans="1:50" ht="30" hidden="1" customHeight="1" x14ac:dyDescent="0.15">
      <c r="A203" s="673"/>
      <c r="B203" s="674"/>
      <c r="C203" s="674"/>
      <c r="D203" s="674"/>
      <c r="E203" s="674"/>
      <c r="F203" s="675"/>
      <c r="G203" s="340" t="s">
        <v>397</v>
      </c>
      <c r="H203" s="341"/>
      <c r="I203" s="341"/>
      <c r="J203" s="341"/>
      <c r="K203" s="341"/>
      <c r="L203" s="341"/>
      <c r="M203" s="341"/>
      <c r="N203" s="341"/>
      <c r="O203" s="341"/>
      <c r="P203" s="341"/>
      <c r="Q203" s="341"/>
      <c r="R203" s="341"/>
      <c r="S203" s="341"/>
      <c r="T203" s="341"/>
      <c r="U203" s="341"/>
      <c r="V203" s="341"/>
      <c r="W203" s="341"/>
      <c r="X203" s="341"/>
      <c r="Y203" s="341"/>
      <c r="Z203" s="341"/>
      <c r="AA203" s="341"/>
      <c r="AB203" s="342"/>
      <c r="AC203" s="340" t="s">
        <v>398</v>
      </c>
      <c r="AD203" s="341"/>
      <c r="AE203" s="341"/>
      <c r="AF203" s="341"/>
      <c r="AG203" s="341"/>
      <c r="AH203" s="341"/>
      <c r="AI203" s="341"/>
      <c r="AJ203" s="341"/>
      <c r="AK203" s="341"/>
      <c r="AL203" s="341"/>
      <c r="AM203" s="341"/>
      <c r="AN203" s="341"/>
      <c r="AO203" s="341"/>
      <c r="AP203" s="341"/>
      <c r="AQ203" s="341"/>
      <c r="AR203" s="341"/>
      <c r="AS203" s="341"/>
      <c r="AT203" s="341"/>
      <c r="AU203" s="341"/>
      <c r="AV203" s="341"/>
      <c r="AW203" s="341"/>
      <c r="AX203" s="343"/>
    </row>
    <row r="204" spans="1:50" ht="24.75" hidden="1" customHeight="1" x14ac:dyDescent="0.15">
      <c r="A204" s="673"/>
      <c r="B204" s="674"/>
      <c r="C204" s="674"/>
      <c r="D204" s="674"/>
      <c r="E204" s="674"/>
      <c r="F204" s="675"/>
      <c r="G204" s="344" t="s">
        <v>19</v>
      </c>
      <c r="H204" s="345"/>
      <c r="I204" s="345"/>
      <c r="J204" s="345"/>
      <c r="K204" s="345"/>
      <c r="L204" s="417" t="s">
        <v>20</v>
      </c>
      <c r="M204" s="345"/>
      <c r="N204" s="345"/>
      <c r="O204" s="345"/>
      <c r="P204" s="345"/>
      <c r="Q204" s="345"/>
      <c r="R204" s="345"/>
      <c r="S204" s="345"/>
      <c r="T204" s="345"/>
      <c r="U204" s="345"/>
      <c r="V204" s="345"/>
      <c r="W204" s="345"/>
      <c r="X204" s="418"/>
      <c r="Y204" s="419" t="s">
        <v>21</v>
      </c>
      <c r="Z204" s="420"/>
      <c r="AA204" s="420"/>
      <c r="AB204" s="421"/>
      <c r="AC204" s="344" t="s">
        <v>19</v>
      </c>
      <c r="AD204" s="345"/>
      <c r="AE204" s="345"/>
      <c r="AF204" s="345"/>
      <c r="AG204" s="345"/>
      <c r="AH204" s="417" t="s">
        <v>20</v>
      </c>
      <c r="AI204" s="345"/>
      <c r="AJ204" s="345"/>
      <c r="AK204" s="345"/>
      <c r="AL204" s="345"/>
      <c r="AM204" s="345"/>
      <c r="AN204" s="345"/>
      <c r="AO204" s="345"/>
      <c r="AP204" s="345"/>
      <c r="AQ204" s="345"/>
      <c r="AR204" s="345"/>
      <c r="AS204" s="345"/>
      <c r="AT204" s="418"/>
      <c r="AU204" s="419" t="s">
        <v>21</v>
      </c>
      <c r="AV204" s="420"/>
      <c r="AW204" s="420"/>
      <c r="AX204" s="422"/>
    </row>
    <row r="205" spans="1:50" ht="24.75" hidden="1" customHeight="1" x14ac:dyDescent="0.15">
      <c r="A205" s="673"/>
      <c r="B205" s="674"/>
      <c r="C205" s="674"/>
      <c r="D205" s="674"/>
      <c r="E205" s="674"/>
      <c r="F205" s="675"/>
      <c r="G205" s="423"/>
      <c r="H205" s="424"/>
      <c r="I205" s="424"/>
      <c r="J205" s="424"/>
      <c r="K205" s="425"/>
      <c r="L205" s="426"/>
      <c r="M205" s="427"/>
      <c r="N205" s="427"/>
      <c r="O205" s="427"/>
      <c r="P205" s="427"/>
      <c r="Q205" s="427"/>
      <c r="R205" s="427"/>
      <c r="S205" s="427"/>
      <c r="T205" s="427"/>
      <c r="U205" s="427"/>
      <c r="V205" s="427"/>
      <c r="W205" s="427"/>
      <c r="X205" s="428"/>
      <c r="Y205" s="429"/>
      <c r="Z205" s="430"/>
      <c r="AA205" s="430"/>
      <c r="AB205" s="431"/>
      <c r="AC205" s="423"/>
      <c r="AD205" s="424"/>
      <c r="AE205" s="424"/>
      <c r="AF205" s="424"/>
      <c r="AG205" s="425"/>
      <c r="AH205" s="426"/>
      <c r="AI205" s="427"/>
      <c r="AJ205" s="427"/>
      <c r="AK205" s="427"/>
      <c r="AL205" s="427"/>
      <c r="AM205" s="427"/>
      <c r="AN205" s="427"/>
      <c r="AO205" s="427"/>
      <c r="AP205" s="427"/>
      <c r="AQ205" s="427"/>
      <c r="AR205" s="427"/>
      <c r="AS205" s="427"/>
      <c r="AT205" s="428"/>
      <c r="AU205" s="429"/>
      <c r="AV205" s="430"/>
      <c r="AW205" s="430"/>
      <c r="AX205" s="432"/>
    </row>
    <row r="206" spans="1:50" ht="24.75" hidden="1" customHeight="1" x14ac:dyDescent="0.15">
      <c r="A206" s="673"/>
      <c r="B206" s="674"/>
      <c r="C206" s="674"/>
      <c r="D206" s="674"/>
      <c r="E206" s="674"/>
      <c r="F206" s="675"/>
      <c r="G206" s="203"/>
      <c r="H206" s="204"/>
      <c r="I206" s="204"/>
      <c r="J206" s="204"/>
      <c r="K206" s="205"/>
      <c r="L206" s="285"/>
      <c r="M206" s="286"/>
      <c r="N206" s="286"/>
      <c r="O206" s="286"/>
      <c r="P206" s="286"/>
      <c r="Q206" s="286"/>
      <c r="R206" s="286"/>
      <c r="S206" s="286"/>
      <c r="T206" s="286"/>
      <c r="U206" s="286"/>
      <c r="V206" s="286"/>
      <c r="W206" s="286"/>
      <c r="X206" s="287"/>
      <c r="Y206" s="219"/>
      <c r="Z206" s="220"/>
      <c r="AA206" s="220"/>
      <c r="AB206" s="319"/>
      <c r="AC206" s="203"/>
      <c r="AD206" s="204"/>
      <c r="AE206" s="204"/>
      <c r="AF206" s="204"/>
      <c r="AG206" s="205"/>
      <c r="AH206" s="285"/>
      <c r="AI206" s="286"/>
      <c r="AJ206" s="286"/>
      <c r="AK206" s="286"/>
      <c r="AL206" s="286"/>
      <c r="AM206" s="286"/>
      <c r="AN206" s="286"/>
      <c r="AO206" s="286"/>
      <c r="AP206" s="286"/>
      <c r="AQ206" s="286"/>
      <c r="AR206" s="286"/>
      <c r="AS206" s="286"/>
      <c r="AT206" s="287"/>
      <c r="AU206" s="219"/>
      <c r="AV206" s="220"/>
      <c r="AW206" s="220"/>
      <c r="AX206" s="221"/>
    </row>
    <row r="207" spans="1:50" ht="24.75" hidden="1" customHeight="1" x14ac:dyDescent="0.15">
      <c r="A207" s="673"/>
      <c r="B207" s="674"/>
      <c r="C207" s="674"/>
      <c r="D207" s="674"/>
      <c r="E207" s="674"/>
      <c r="F207" s="675"/>
      <c r="G207" s="203"/>
      <c r="H207" s="204"/>
      <c r="I207" s="204"/>
      <c r="J207" s="204"/>
      <c r="K207" s="205"/>
      <c r="L207" s="285"/>
      <c r="M207" s="286"/>
      <c r="N207" s="286"/>
      <c r="O207" s="286"/>
      <c r="P207" s="286"/>
      <c r="Q207" s="286"/>
      <c r="R207" s="286"/>
      <c r="S207" s="286"/>
      <c r="T207" s="286"/>
      <c r="U207" s="286"/>
      <c r="V207" s="286"/>
      <c r="W207" s="286"/>
      <c r="X207" s="287"/>
      <c r="Y207" s="219"/>
      <c r="Z207" s="220"/>
      <c r="AA207" s="220"/>
      <c r="AB207" s="319"/>
      <c r="AC207" s="203"/>
      <c r="AD207" s="204"/>
      <c r="AE207" s="204"/>
      <c r="AF207" s="204"/>
      <c r="AG207" s="205"/>
      <c r="AH207" s="285"/>
      <c r="AI207" s="286"/>
      <c r="AJ207" s="286"/>
      <c r="AK207" s="286"/>
      <c r="AL207" s="286"/>
      <c r="AM207" s="286"/>
      <c r="AN207" s="286"/>
      <c r="AO207" s="286"/>
      <c r="AP207" s="286"/>
      <c r="AQ207" s="286"/>
      <c r="AR207" s="286"/>
      <c r="AS207" s="286"/>
      <c r="AT207" s="287"/>
      <c r="AU207" s="219"/>
      <c r="AV207" s="220"/>
      <c r="AW207" s="220"/>
      <c r="AX207" s="221"/>
    </row>
    <row r="208" spans="1:50" ht="24.75" hidden="1" customHeight="1" x14ac:dyDescent="0.15">
      <c r="A208" s="673"/>
      <c r="B208" s="674"/>
      <c r="C208" s="674"/>
      <c r="D208" s="674"/>
      <c r="E208" s="674"/>
      <c r="F208" s="675"/>
      <c r="G208" s="203"/>
      <c r="H208" s="204"/>
      <c r="I208" s="204"/>
      <c r="J208" s="204"/>
      <c r="K208" s="205"/>
      <c r="L208" s="285"/>
      <c r="M208" s="286"/>
      <c r="N208" s="286"/>
      <c r="O208" s="286"/>
      <c r="P208" s="286"/>
      <c r="Q208" s="286"/>
      <c r="R208" s="286"/>
      <c r="S208" s="286"/>
      <c r="T208" s="286"/>
      <c r="U208" s="286"/>
      <c r="V208" s="286"/>
      <c r="W208" s="286"/>
      <c r="X208" s="287"/>
      <c r="Y208" s="219"/>
      <c r="Z208" s="220"/>
      <c r="AA208" s="220"/>
      <c r="AB208" s="319"/>
      <c r="AC208" s="203"/>
      <c r="AD208" s="204"/>
      <c r="AE208" s="204"/>
      <c r="AF208" s="204"/>
      <c r="AG208" s="205"/>
      <c r="AH208" s="285"/>
      <c r="AI208" s="286"/>
      <c r="AJ208" s="286"/>
      <c r="AK208" s="286"/>
      <c r="AL208" s="286"/>
      <c r="AM208" s="286"/>
      <c r="AN208" s="286"/>
      <c r="AO208" s="286"/>
      <c r="AP208" s="286"/>
      <c r="AQ208" s="286"/>
      <c r="AR208" s="286"/>
      <c r="AS208" s="286"/>
      <c r="AT208" s="287"/>
      <c r="AU208" s="219"/>
      <c r="AV208" s="220"/>
      <c r="AW208" s="220"/>
      <c r="AX208" s="221"/>
    </row>
    <row r="209" spans="1:50" ht="24.75" hidden="1" customHeight="1" x14ac:dyDescent="0.15">
      <c r="A209" s="673"/>
      <c r="B209" s="674"/>
      <c r="C209" s="674"/>
      <c r="D209" s="674"/>
      <c r="E209" s="674"/>
      <c r="F209" s="675"/>
      <c r="G209" s="203"/>
      <c r="H209" s="204"/>
      <c r="I209" s="204"/>
      <c r="J209" s="204"/>
      <c r="K209" s="205"/>
      <c r="L209" s="285"/>
      <c r="M209" s="286"/>
      <c r="N209" s="286"/>
      <c r="O209" s="286"/>
      <c r="P209" s="286"/>
      <c r="Q209" s="286"/>
      <c r="R209" s="286"/>
      <c r="S209" s="286"/>
      <c r="T209" s="286"/>
      <c r="U209" s="286"/>
      <c r="V209" s="286"/>
      <c r="W209" s="286"/>
      <c r="X209" s="287"/>
      <c r="Y209" s="219"/>
      <c r="Z209" s="220"/>
      <c r="AA209" s="220"/>
      <c r="AB209" s="319"/>
      <c r="AC209" s="203"/>
      <c r="AD209" s="204"/>
      <c r="AE209" s="204"/>
      <c r="AF209" s="204"/>
      <c r="AG209" s="205"/>
      <c r="AH209" s="285"/>
      <c r="AI209" s="286"/>
      <c r="AJ209" s="286"/>
      <c r="AK209" s="286"/>
      <c r="AL209" s="286"/>
      <c r="AM209" s="286"/>
      <c r="AN209" s="286"/>
      <c r="AO209" s="286"/>
      <c r="AP209" s="286"/>
      <c r="AQ209" s="286"/>
      <c r="AR209" s="286"/>
      <c r="AS209" s="286"/>
      <c r="AT209" s="287"/>
      <c r="AU209" s="219"/>
      <c r="AV209" s="220"/>
      <c r="AW209" s="220"/>
      <c r="AX209" s="221"/>
    </row>
    <row r="210" spans="1:50" ht="24.75" hidden="1" customHeight="1" x14ac:dyDescent="0.15">
      <c r="A210" s="673"/>
      <c r="B210" s="674"/>
      <c r="C210" s="674"/>
      <c r="D210" s="674"/>
      <c r="E210" s="674"/>
      <c r="F210" s="675"/>
      <c r="G210" s="203"/>
      <c r="H210" s="204"/>
      <c r="I210" s="204"/>
      <c r="J210" s="204"/>
      <c r="K210" s="205"/>
      <c r="L210" s="285"/>
      <c r="M210" s="286"/>
      <c r="N210" s="286"/>
      <c r="O210" s="286"/>
      <c r="P210" s="286"/>
      <c r="Q210" s="286"/>
      <c r="R210" s="286"/>
      <c r="S210" s="286"/>
      <c r="T210" s="286"/>
      <c r="U210" s="286"/>
      <c r="V210" s="286"/>
      <c r="W210" s="286"/>
      <c r="X210" s="287"/>
      <c r="Y210" s="219"/>
      <c r="Z210" s="220"/>
      <c r="AA210" s="220"/>
      <c r="AB210" s="319"/>
      <c r="AC210" s="203"/>
      <c r="AD210" s="204"/>
      <c r="AE210" s="204"/>
      <c r="AF210" s="204"/>
      <c r="AG210" s="205"/>
      <c r="AH210" s="285"/>
      <c r="AI210" s="286"/>
      <c r="AJ210" s="286"/>
      <c r="AK210" s="286"/>
      <c r="AL210" s="286"/>
      <c r="AM210" s="286"/>
      <c r="AN210" s="286"/>
      <c r="AO210" s="286"/>
      <c r="AP210" s="286"/>
      <c r="AQ210" s="286"/>
      <c r="AR210" s="286"/>
      <c r="AS210" s="286"/>
      <c r="AT210" s="287"/>
      <c r="AU210" s="219"/>
      <c r="AV210" s="220"/>
      <c r="AW210" s="220"/>
      <c r="AX210" s="221"/>
    </row>
    <row r="211" spans="1:50" ht="24.75" hidden="1" customHeight="1" x14ac:dyDescent="0.15">
      <c r="A211" s="673"/>
      <c r="B211" s="674"/>
      <c r="C211" s="674"/>
      <c r="D211" s="674"/>
      <c r="E211" s="674"/>
      <c r="F211" s="675"/>
      <c r="G211" s="203"/>
      <c r="H211" s="204"/>
      <c r="I211" s="204"/>
      <c r="J211" s="204"/>
      <c r="K211" s="205"/>
      <c r="L211" s="285"/>
      <c r="M211" s="286"/>
      <c r="N211" s="286"/>
      <c r="O211" s="286"/>
      <c r="P211" s="286"/>
      <c r="Q211" s="286"/>
      <c r="R211" s="286"/>
      <c r="S211" s="286"/>
      <c r="T211" s="286"/>
      <c r="U211" s="286"/>
      <c r="V211" s="286"/>
      <c r="W211" s="286"/>
      <c r="X211" s="287"/>
      <c r="Y211" s="219"/>
      <c r="Z211" s="220"/>
      <c r="AA211" s="220"/>
      <c r="AB211" s="319"/>
      <c r="AC211" s="203"/>
      <c r="AD211" s="204"/>
      <c r="AE211" s="204"/>
      <c r="AF211" s="204"/>
      <c r="AG211" s="205"/>
      <c r="AH211" s="285"/>
      <c r="AI211" s="286"/>
      <c r="AJ211" s="286"/>
      <c r="AK211" s="286"/>
      <c r="AL211" s="286"/>
      <c r="AM211" s="286"/>
      <c r="AN211" s="286"/>
      <c r="AO211" s="286"/>
      <c r="AP211" s="286"/>
      <c r="AQ211" s="286"/>
      <c r="AR211" s="286"/>
      <c r="AS211" s="286"/>
      <c r="AT211" s="287"/>
      <c r="AU211" s="219"/>
      <c r="AV211" s="220"/>
      <c r="AW211" s="220"/>
      <c r="AX211" s="221"/>
    </row>
    <row r="212" spans="1:50" ht="24.75" hidden="1" customHeight="1" x14ac:dyDescent="0.15">
      <c r="A212" s="673"/>
      <c r="B212" s="674"/>
      <c r="C212" s="674"/>
      <c r="D212" s="674"/>
      <c r="E212" s="674"/>
      <c r="F212" s="675"/>
      <c r="G212" s="203"/>
      <c r="H212" s="204"/>
      <c r="I212" s="204"/>
      <c r="J212" s="204"/>
      <c r="K212" s="205"/>
      <c r="L212" s="285"/>
      <c r="M212" s="286"/>
      <c r="N212" s="286"/>
      <c r="O212" s="286"/>
      <c r="P212" s="286"/>
      <c r="Q212" s="286"/>
      <c r="R212" s="286"/>
      <c r="S212" s="286"/>
      <c r="T212" s="286"/>
      <c r="U212" s="286"/>
      <c r="V212" s="286"/>
      <c r="W212" s="286"/>
      <c r="X212" s="287"/>
      <c r="Y212" s="219"/>
      <c r="Z212" s="220"/>
      <c r="AA212" s="220"/>
      <c r="AB212" s="319"/>
      <c r="AC212" s="203"/>
      <c r="AD212" s="204"/>
      <c r="AE212" s="204"/>
      <c r="AF212" s="204"/>
      <c r="AG212" s="205"/>
      <c r="AH212" s="285"/>
      <c r="AI212" s="286"/>
      <c r="AJ212" s="286"/>
      <c r="AK212" s="286"/>
      <c r="AL212" s="286"/>
      <c r="AM212" s="286"/>
      <c r="AN212" s="286"/>
      <c r="AO212" s="286"/>
      <c r="AP212" s="286"/>
      <c r="AQ212" s="286"/>
      <c r="AR212" s="286"/>
      <c r="AS212" s="286"/>
      <c r="AT212" s="287"/>
      <c r="AU212" s="219"/>
      <c r="AV212" s="220"/>
      <c r="AW212" s="220"/>
      <c r="AX212" s="221"/>
    </row>
    <row r="213" spans="1:50" ht="24.75" hidden="1" customHeight="1" x14ac:dyDescent="0.15">
      <c r="A213" s="673"/>
      <c r="B213" s="674"/>
      <c r="C213" s="674"/>
      <c r="D213" s="674"/>
      <c r="E213" s="674"/>
      <c r="F213" s="675"/>
      <c r="G213" s="203"/>
      <c r="H213" s="204"/>
      <c r="I213" s="204"/>
      <c r="J213" s="204"/>
      <c r="K213" s="205"/>
      <c r="L213" s="285"/>
      <c r="M213" s="286"/>
      <c r="N213" s="286"/>
      <c r="O213" s="286"/>
      <c r="P213" s="286"/>
      <c r="Q213" s="286"/>
      <c r="R213" s="286"/>
      <c r="S213" s="286"/>
      <c r="T213" s="286"/>
      <c r="U213" s="286"/>
      <c r="V213" s="286"/>
      <c r="W213" s="286"/>
      <c r="X213" s="287"/>
      <c r="Y213" s="219"/>
      <c r="Z213" s="220"/>
      <c r="AA213" s="220"/>
      <c r="AB213" s="319"/>
      <c r="AC213" s="203"/>
      <c r="AD213" s="204"/>
      <c r="AE213" s="204"/>
      <c r="AF213" s="204"/>
      <c r="AG213" s="205"/>
      <c r="AH213" s="285"/>
      <c r="AI213" s="286"/>
      <c r="AJ213" s="286"/>
      <c r="AK213" s="286"/>
      <c r="AL213" s="286"/>
      <c r="AM213" s="286"/>
      <c r="AN213" s="286"/>
      <c r="AO213" s="286"/>
      <c r="AP213" s="286"/>
      <c r="AQ213" s="286"/>
      <c r="AR213" s="286"/>
      <c r="AS213" s="286"/>
      <c r="AT213" s="287"/>
      <c r="AU213" s="219"/>
      <c r="AV213" s="220"/>
      <c r="AW213" s="220"/>
      <c r="AX213" s="221"/>
    </row>
    <row r="214" spans="1:50" ht="24.75" hidden="1" customHeight="1" x14ac:dyDescent="0.15">
      <c r="A214" s="673"/>
      <c r="B214" s="674"/>
      <c r="C214" s="674"/>
      <c r="D214" s="674"/>
      <c r="E214" s="674"/>
      <c r="F214" s="675"/>
      <c r="G214" s="203"/>
      <c r="H214" s="204"/>
      <c r="I214" s="204"/>
      <c r="J214" s="204"/>
      <c r="K214" s="205"/>
      <c r="L214" s="285"/>
      <c r="M214" s="286"/>
      <c r="N214" s="286"/>
      <c r="O214" s="286"/>
      <c r="P214" s="286"/>
      <c r="Q214" s="286"/>
      <c r="R214" s="286"/>
      <c r="S214" s="286"/>
      <c r="T214" s="286"/>
      <c r="U214" s="286"/>
      <c r="V214" s="286"/>
      <c r="W214" s="286"/>
      <c r="X214" s="287"/>
      <c r="Y214" s="219"/>
      <c r="Z214" s="220"/>
      <c r="AA214" s="220"/>
      <c r="AB214" s="319"/>
      <c r="AC214" s="203"/>
      <c r="AD214" s="204"/>
      <c r="AE214" s="204"/>
      <c r="AF214" s="204"/>
      <c r="AG214" s="205"/>
      <c r="AH214" s="285"/>
      <c r="AI214" s="286"/>
      <c r="AJ214" s="286"/>
      <c r="AK214" s="286"/>
      <c r="AL214" s="286"/>
      <c r="AM214" s="286"/>
      <c r="AN214" s="286"/>
      <c r="AO214" s="286"/>
      <c r="AP214" s="286"/>
      <c r="AQ214" s="286"/>
      <c r="AR214" s="286"/>
      <c r="AS214" s="286"/>
      <c r="AT214" s="287"/>
      <c r="AU214" s="219"/>
      <c r="AV214" s="220"/>
      <c r="AW214" s="220"/>
      <c r="AX214" s="221"/>
    </row>
    <row r="215" spans="1:50" ht="24.75" hidden="1" customHeight="1" x14ac:dyDescent="0.15">
      <c r="A215" s="676"/>
      <c r="B215" s="677"/>
      <c r="C215" s="677"/>
      <c r="D215" s="677"/>
      <c r="E215" s="677"/>
      <c r="F215" s="678"/>
      <c r="G215" s="222" t="s">
        <v>22</v>
      </c>
      <c r="H215" s="223"/>
      <c r="I215" s="223"/>
      <c r="J215" s="223"/>
      <c r="K215" s="223"/>
      <c r="L215" s="409"/>
      <c r="M215" s="410"/>
      <c r="N215" s="410"/>
      <c r="O215" s="410"/>
      <c r="P215" s="410"/>
      <c r="Q215" s="410"/>
      <c r="R215" s="410"/>
      <c r="S215" s="410"/>
      <c r="T215" s="410"/>
      <c r="U215" s="410"/>
      <c r="V215" s="410"/>
      <c r="W215" s="410"/>
      <c r="X215" s="411"/>
      <c r="Y215" s="412">
        <f>SUM(Y205:AB214)</f>
        <v>0</v>
      </c>
      <c r="Z215" s="413"/>
      <c r="AA215" s="413"/>
      <c r="AB215" s="414"/>
      <c r="AC215" s="222" t="s">
        <v>22</v>
      </c>
      <c r="AD215" s="223"/>
      <c r="AE215" s="223"/>
      <c r="AF215" s="223"/>
      <c r="AG215" s="223"/>
      <c r="AH215" s="409"/>
      <c r="AI215" s="410"/>
      <c r="AJ215" s="410"/>
      <c r="AK215" s="410"/>
      <c r="AL215" s="410"/>
      <c r="AM215" s="410"/>
      <c r="AN215" s="410"/>
      <c r="AO215" s="410"/>
      <c r="AP215" s="410"/>
      <c r="AQ215" s="410"/>
      <c r="AR215" s="410"/>
      <c r="AS215" s="410"/>
      <c r="AT215" s="411"/>
      <c r="AU215" s="412">
        <f>SUM(AU205:AX214)</f>
        <v>0</v>
      </c>
      <c r="AV215" s="413"/>
      <c r="AW215" s="413"/>
      <c r="AX215" s="416"/>
    </row>
    <row r="216" spans="1:50" ht="22.5" customHeight="1" thickBot="1" x14ac:dyDescent="0.2">
      <c r="A216" s="301" t="s">
        <v>278</v>
      </c>
      <c r="B216" s="302"/>
      <c r="C216" s="302"/>
      <c r="D216" s="302"/>
      <c r="E216" s="302"/>
      <c r="F216" s="302"/>
      <c r="G216" s="302"/>
      <c r="H216" s="302"/>
      <c r="I216" s="302"/>
      <c r="J216" s="302"/>
      <c r="K216" s="302"/>
      <c r="L216" s="302"/>
      <c r="M216" s="302"/>
      <c r="N216" s="302"/>
      <c r="O216" s="302"/>
      <c r="P216" s="302"/>
      <c r="Q216" s="302"/>
      <c r="R216" s="302"/>
      <c r="S216" s="302"/>
      <c r="T216" s="302"/>
      <c r="U216" s="302"/>
      <c r="V216" s="302"/>
      <c r="W216" s="302"/>
      <c r="X216" s="302"/>
      <c r="Y216" s="302"/>
      <c r="Z216" s="302"/>
      <c r="AA216" s="302"/>
      <c r="AB216" s="302"/>
      <c r="AC216" s="302"/>
      <c r="AD216" s="302"/>
      <c r="AE216" s="302"/>
      <c r="AF216" s="302"/>
      <c r="AG216" s="302"/>
      <c r="AH216" s="302"/>
      <c r="AI216" s="302"/>
      <c r="AJ216" s="302"/>
      <c r="AK216" s="303"/>
      <c r="AL216" s="21"/>
      <c r="AM216" s="21"/>
      <c r="AN216" s="21"/>
      <c r="AO216" s="21"/>
      <c r="AP216" s="21"/>
      <c r="AQ216" s="21"/>
      <c r="AR216" s="21"/>
      <c r="AS216" s="21"/>
      <c r="AT216" s="21"/>
      <c r="AU216" s="21"/>
      <c r="AV216" s="21"/>
      <c r="AW216" s="21"/>
      <c r="AX216" s="22"/>
    </row>
    <row r="217" spans="1:50" ht="12.75" customHeight="1" x14ac:dyDescent="0.15">
      <c r="A217" s="4"/>
      <c r="B217" s="4"/>
      <c r="C217" s="4"/>
      <c r="D217" s="4"/>
      <c r="E217" s="4"/>
      <c r="F217" s="4"/>
      <c r="G217" s="7"/>
      <c r="H217" s="7"/>
      <c r="I217" s="7"/>
      <c r="J217" s="7"/>
      <c r="K217" s="7"/>
      <c r="L217" s="3"/>
      <c r="M217" s="7"/>
      <c r="N217" s="7"/>
      <c r="O217" s="7"/>
      <c r="P217" s="7"/>
      <c r="Q217" s="7"/>
      <c r="R217" s="7"/>
      <c r="S217" s="7"/>
      <c r="T217" s="7"/>
      <c r="U217" s="7"/>
      <c r="V217" s="7"/>
      <c r="W217" s="7"/>
      <c r="X217" s="7"/>
      <c r="Y217" s="8"/>
      <c r="Z217" s="8"/>
      <c r="AA217" s="8"/>
      <c r="AB217" s="8"/>
      <c r="AC217" s="7"/>
      <c r="AD217" s="7"/>
      <c r="AE217" s="7"/>
      <c r="AF217" s="7"/>
      <c r="AG217" s="7"/>
      <c r="AH217" s="3"/>
      <c r="AI217" s="7"/>
      <c r="AJ217" s="7"/>
      <c r="AK217" s="7"/>
      <c r="AL217" s="7"/>
      <c r="AM217" s="7"/>
      <c r="AN217" s="7"/>
      <c r="AO217" s="7"/>
      <c r="AP217" s="7"/>
      <c r="AQ217" s="7"/>
      <c r="AR217" s="7"/>
      <c r="AS217" s="7"/>
      <c r="AT217" s="7"/>
      <c r="AU217" s="8"/>
      <c r="AV217" s="8"/>
      <c r="AW217" s="8"/>
      <c r="AX217" s="8"/>
    </row>
    <row r="219" spans="1:50" ht="14.25" x14ac:dyDescent="0.15">
      <c r="A219" s="9"/>
      <c r="B219" s="1" t="s">
        <v>32</v>
      </c>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row>
    <row r="220" spans="1:50" x14ac:dyDescent="0.15">
      <c r="A220" s="9"/>
      <c r="B220" s="45" t="s">
        <v>391</v>
      </c>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row>
    <row r="221" spans="1:50" s="16" customFormat="1" ht="57.75" customHeight="1" x14ac:dyDescent="0.15">
      <c r="A221" s="218"/>
      <c r="B221" s="218"/>
      <c r="C221" s="218" t="s">
        <v>30</v>
      </c>
      <c r="D221" s="218"/>
      <c r="E221" s="218"/>
      <c r="F221" s="218"/>
      <c r="G221" s="218"/>
      <c r="H221" s="218"/>
      <c r="I221" s="218"/>
      <c r="J221" s="314" t="s">
        <v>364</v>
      </c>
      <c r="K221" s="326"/>
      <c r="L221" s="326"/>
      <c r="M221" s="326"/>
      <c r="N221" s="326"/>
      <c r="O221" s="326"/>
      <c r="P221" s="233" t="s">
        <v>326</v>
      </c>
      <c r="Q221" s="233"/>
      <c r="R221" s="233"/>
      <c r="S221" s="233"/>
      <c r="T221" s="233"/>
      <c r="U221" s="233"/>
      <c r="V221" s="233"/>
      <c r="W221" s="233"/>
      <c r="X221" s="233"/>
      <c r="Y221" s="231" t="s">
        <v>360</v>
      </c>
      <c r="Z221" s="232"/>
      <c r="AA221" s="232"/>
      <c r="AB221" s="232"/>
      <c r="AC221" s="314" t="s">
        <v>325</v>
      </c>
      <c r="AD221" s="314"/>
      <c r="AE221" s="314"/>
      <c r="AF221" s="314"/>
      <c r="AG221" s="314"/>
      <c r="AH221" s="231" t="s">
        <v>344</v>
      </c>
      <c r="AI221" s="218"/>
      <c r="AJ221" s="218"/>
      <c r="AK221" s="218"/>
      <c r="AL221" s="218" t="s">
        <v>23</v>
      </c>
      <c r="AM221" s="218"/>
      <c r="AN221" s="218"/>
      <c r="AO221" s="415"/>
      <c r="AP221" s="316" t="s">
        <v>365</v>
      </c>
      <c r="AQ221" s="316"/>
      <c r="AR221" s="316"/>
      <c r="AS221" s="316"/>
      <c r="AT221" s="316"/>
      <c r="AU221" s="316"/>
      <c r="AV221" s="316"/>
      <c r="AW221" s="316"/>
      <c r="AX221" s="316"/>
    </row>
    <row r="222" spans="1:50" ht="30" customHeight="1" x14ac:dyDescent="0.15">
      <c r="A222" s="240">
        <v>1</v>
      </c>
      <c r="B222" s="240">
        <v>1</v>
      </c>
      <c r="C222" s="794" t="s">
        <v>414</v>
      </c>
      <c r="D222" s="795"/>
      <c r="E222" s="795"/>
      <c r="F222" s="795"/>
      <c r="G222" s="795"/>
      <c r="H222" s="795"/>
      <c r="I222" s="795"/>
      <c r="J222" s="229">
        <v>3130001021789</v>
      </c>
      <c r="K222" s="230"/>
      <c r="L222" s="230"/>
      <c r="M222" s="230"/>
      <c r="N222" s="230"/>
      <c r="O222" s="230"/>
      <c r="P222" s="142" t="s">
        <v>415</v>
      </c>
      <c r="Q222" s="143"/>
      <c r="R222" s="143"/>
      <c r="S222" s="143"/>
      <c r="T222" s="143"/>
      <c r="U222" s="143"/>
      <c r="V222" s="143"/>
      <c r="W222" s="143"/>
      <c r="X222" s="143"/>
      <c r="Y222" s="140">
        <v>0.2</v>
      </c>
      <c r="Z222" s="140"/>
      <c r="AA222" s="140"/>
      <c r="AB222" s="140"/>
      <c r="AC222" s="288" t="s">
        <v>523</v>
      </c>
      <c r="AD222" s="288"/>
      <c r="AE222" s="288"/>
      <c r="AF222" s="288"/>
      <c r="AG222" s="288"/>
      <c r="AH222" s="207"/>
      <c r="AI222" s="208"/>
      <c r="AJ222" s="208"/>
      <c r="AK222" s="208"/>
      <c r="AL222" s="209"/>
      <c r="AM222" s="210"/>
      <c r="AN222" s="210"/>
      <c r="AO222" s="211"/>
      <c r="AP222" s="202"/>
      <c r="AQ222" s="202"/>
      <c r="AR222" s="202"/>
      <c r="AS222" s="202"/>
      <c r="AT222" s="202"/>
      <c r="AU222" s="202"/>
      <c r="AV222" s="202"/>
      <c r="AW222" s="202"/>
      <c r="AX222" s="202"/>
    </row>
    <row r="223" spans="1:50" ht="30" customHeight="1" x14ac:dyDescent="0.15">
      <c r="A223" s="240">
        <v>2</v>
      </c>
      <c r="B223" s="240">
        <v>1</v>
      </c>
      <c r="C223" s="794" t="s">
        <v>417</v>
      </c>
      <c r="D223" s="795"/>
      <c r="E223" s="795"/>
      <c r="F223" s="795"/>
      <c r="G223" s="795"/>
      <c r="H223" s="795"/>
      <c r="I223" s="795"/>
      <c r="J223" s="229">
        <v>2030001027355</v>
      </c>
      <c r="K223" s="230"/>
      <c r="L223" s="230"/>
      <c r="M223" s="230"/>
      <c r="N223" s="230"/>
      <c r="O223" s="230"/>
      <c r="P223" s="142" t="s">
        <v>418</v>
      </c>
      <c r="Q223" s="143"/>
      <c r="R223" s="143"/>
      <c r="S223" s="143"/>
      <c r="T223" s="143"/>
      <c r="U223" s="143"/>
      <c r="V223" s="143"/>
      <c r="W223" s="143"/>
      <c r="X223" s="143"/>
      <c r="Y223" s="140">
        <v>0.2</v>
      </c>
      <c r="Z223" s="140"/>
      <c r="AA223" s="140"/>
      <c r="AB223" s="140"/>
      <c r="AC223" s="288" t="s">
        <v>416</v>
      </c>
      <c r="AD223" s="288"/>
      <c r="AE223" s="288"/>
      <c r="AF223" s="288"/>
      <c r="AG223" s="288"/>
      <c r="AH223" s="207"/>
      <c r="AI223" s="208"/>
      <c r="AJ223" s="208"/>
      <c r="AK223" s="208"/>
      <c r="AL223" s="209"/>
      <c r="AM223" s="210"/>
      <c r="AN223" s="210"/>
      <c r="AO223" s="211"/>
      <c r="AP223" s="202"/>
      <c r="AQ223" s="202"/>
      <c r="AR223" s="202"/>
      <c r="AS223" s="202"/>
      <c r="AT223" s="202"/>
      <c r="AU223" s="202"/>
      <c r="AV223" s="202"/>
      <c r="AW223" s="202"/>
      <c r="AX223" s="202"/>
    </row>
    <row r="224" spans="1:50" ht="30" hidden="1" customHeight="1" x14ac:dyDescent="0.15">
      <c r="A224" s="240">
        <v>3</v>
      </c>
      <c r="B224" s="240">
        <v>1</v>
      </c>
      <c r="C224" s="795"/>
      <c r="D224" s="795"/>
      <c r="E224" s="795"/>
      <c r="F224" s="795"/>
      <c r="G224" s="795"/>
      <c r="H224" s="795"/>
      <c r="I224" s="795"/>
      <c r="J224" s="212"/>
      <c r="K224" s="213"/>
      <c r="L224" s="213"/>
      <c r="M224" s="213"/>
      <c r="N224" s="213"/>
      <c r="O224" s="213"/>
      <c r="P224" s="144"/>
      <c r="Q224" s="144"/>
      <c r="R224" s="144"/>
      <c r="S224" s="144"/>
      <c r="T224" s="144"/>
      <c r="U224" s="144"/>
      <c r="V224" s="144"/>
      <c r="W224" s="144"/>
      <c r="X224" s="144"/>
      <c r="Y224" s="141"/>
      <c r="Z224" s="141"/>
      <c r="AA224" s="141"/>
      <c r="AB224" s="141"/>
      <c r="AC224" s="206"/>
      <c r="AD224" s="206"/>
      <c r="AE224" s="206"/>
      <c r="AF224" s="206"/>
      <c r="AG224" s="206"/>
      <c r="AH224" s="207"/>
      <c r="AI224" s="208"/>
      <c r="AJ224" s="208"/>
      <c r="AK224" s="208"/>
      <c r="AL224" s="209"/>
      <c r="AM224" s="210"/>
      <c r="AN224" s="210"/>
      <c r="AO224" s="211"/>
      <c r="AP224" s="202"/>
      <c r="AQ224" s="202"/>
      <c r="AR224" s="202"/>
      <c r="AS224" s="202"/>
      <c r="AT224" s="202"/>
      <c r="AU224" s="202"/>
      <c r="AV224" s="202"/>
      <c r="AW224" s="202"/>
      <c r="AX224" s="202"/>
    </row>
    <row r="225" spans="1:50" ht="30" hidden="1" customHeight="1" x14ac:dyDescent="0.15">
      <c r="A225" s="240">
        <v>4</v>
      </c>
      <c r="B225" s="240">
        <v>1</v>
      </c>
      <c r="C225" s="795"/>
      <c r="D225" s="795"/>
      <c r="E225" s="795"/>
      <c r="F225" s="795"/>
      <c r="G225" s="795"/>
      <c r="H225" s="795"/>
      <c r="I225" s="795"/>
      <c r="J225" s="212"/>
      <c r="K225" s="213"/>
      <c r="L225" s="213"/>
      <c r="M225" s="213"/>
      <c r="N225" s="213"/>
      <c r="O225" s="213"/>
      <c r="P225" s="144"/>
      <c r="Q225" s="144"/>
      <c r="R225" s="144"/>
      <c r="S225" s="144"/>
      <c r="T225" s="144"/>
      <c r="U225" s="144"/>
      <c r="V225" s="144"/>
      <c r="W225" s="144"/>
      <c r="X225" s="144"/>
      <c r="Y225" s="141"/>
      <c r="Z225" s="141"/>
      <c r="AA225" s="141"/>
      <c r="AB225" s="141"/>
      <c r="AC225" s="206"/>
      <c r="AD225" s="206"/>
      <c r="AE225" s="206"/>
      <c r="AF225" s="206"/>
      <c r="AG225" s="206"/>
      <c r="AH225" s="207"/>
      <c r="AI225" s="208"/>
      <c r="AJ225" s="208"/>
      <c r="AK225" s="208"/>
      <c r="AL225" s="209"/>
      <c r="AM225" s="210"/>
      <c r="AN225" s="210"/>
      <c r="AO225" s="211"/>
      <c r="AP225" s="202"/>
      <c r="AQ225" s="202"/>
      <c r="AR225" s="202"/>
      <c r="AS225" s="202"/>
      <c r="AT225" s="202"/>
      <c r="AU225" s="202"/>
      <c r="AV225" s="202"/>
      <c r="AW225" s="202"/>
      <c r="AX225" s="202"/>
    </row>
    <row r="226" spans="1:50" ht="30" hidden="1" customHeight="1" x14ac:dyDescent="0.15">
      <c r="A226" s="240">
        <v>5</v>
      </c>
      <c r="B226" s="240">
        <v>1</v>
      </c>
      <c r="C226" s="795"/>
      <c r="D226" s="795"/>
      <c r="E226" s="795"/>
      <c r="F226" s="795"/>
      <c r="G226" s="795"/>
      <c r="H226" s="795"/>
      <c r="I226" s="795"/>
      <c r="J226" s="212"/>
      <c r="K226" s="213"/>
      <c r="L226" s="213"/>
      <c r="M226" s="213"/>
      <c r="N226" s="213"/>
      <c r="O226" s="213"/>
      <c r="P226" s="144"/>
      <c r="Q226" s="144"/>
      <c r="R226" s="144"/>
      <c r="S226" s="144"/>
      <c r="T226" s="144"/>
      <c r="U226" s="144"/>
      <c r="V226" s="144"/>
      <c r="W226" s="144"/>
      <c r="X226" s="144"/>
      <c r="Y226" s="141"/>
      <c r="Z226" s="141"/>
      <c r="AA226" s="141"/>
      <c r="AB226" s="141"/>
      <c r="AC226" s="206"/>
      <c r="AD226" s="206"/>
      <c r="AE226" s="206"/>
      <c r="AF226" s="206"/>
      <c r="AG226" s="206"/>
      <c r="AH226" s="207"/>
      <c r="AI226" s="208"/>
      <c r="AJ226" s="208"/>
      <c r="AK226" s="208"/>
      <c r="AL226" s="209"/>
      <c r="AM226" s="210"/>
      <c r="AN226" s="210"/>
      <c r="AO226" s="211"/>
      <c r="AP226" s="202"/>
      <c r="AQ226" s="202"/>
      <c r="AR226" s="202"/>
      <c r="AS226" s="202"/>
      <c r="AT226" s="202"/>
      <c r="AU226" s="202"/>
      <c r="AV226" s="202"/>
      <c r="AW226" s="202"/>
      <c r="AX226" s="202"/>
    </row>
    <row r="227" spans="1:50" ht="30" hidden="1" customHeight="1" x14ac:dyDescent="0.15">
      <c r="A227" s="240">
        <v>6</v>
      </c>
      <c r="B227" s="240">
        <v>1</v>
      </c>
      <c r="C227" s="795"/>
      <c r="D227" s="795"/>
      <c r="E227" s="795"/>
      <c r="F227" s="795"/>
      <c r="G227" s="795"/>
      <c r="H227" s="795"/>
      <c r="I227" s="795"/>
      <c r="J227" s="212"/>
      <c r="K227" s="213"/>
      <c r="L227" s="213"/>
      <c r="M227" s="213"/>
      <c r="N227" s="213"/>
      <c r="O227" s="213"/>
      <c r="P227" s="144"/>
      <c r="Q227" s="144"/>
      <c r="R227" s="144"/>
      <c r="S227" s="144"/>
      <c r="T227" s="144"/>
      <c r="U227" s="144"/>
      <c r="V227" s="144"/>
      <c r="W227" s="144"/>
      <c r="X227" s="144"/>
      <c r="Y227" s="141"/>
      <c r="Z227" s="141"/>
      <c r="AA227" s="141"/>
      <c r="AB227" s="141"/>
      <c r="AC227" s="206"/>
      <c r="AD227" s="206"/>
      <c r="AE227" s="206"/>
      <c r="AF227" s="206"/>
      <c r="AG227" s="206"/>
      <c r="AH227" s="207"/>
      <c r="AI227" s="208"/>
      <c r="AJ227" s="208"/>
      <c r="AK227" s="208"/>
      <c r="AL227" s="209"/>
      <c r="AM227" s="210"/>
      <c r="AN227" s="210"/>
      <c r="AO227" s="211"/>
      <c r="AP227" s="202"/>
      <c r="AQ227" s="202"/>
      <c r="AR227" s="202"/>
      <c r="AS227" s="202"/>
      <c r="AT227" s="202"/>
      <c r="AU227" s="202"/>
      <c r="AV227" s="202"/>
      <c r="AW227" s="202"/>
      <c r="AX227" s="202"/>
    </row>
    <row r="228" spans="1:50" ht="30" hidden="1" customHeight="1" x14ac:dyDescent="0.15">
      <c r="A228" s="240">
        <v>7</v>
      </c>
      <c r="B228" s="240">
        <v>1</v>
      </c>
      <c r="C228" s="795"/>
      <c r="D228" s="795"/>
      <c r="E228" s="795"/>
      <c r="F228" s="795"/>
      <c r="G228" s="795"/>
      <c r="H228" s="795"/>
      <c r="I228" s="795"/>
      <c r="J228" s="212"/>
      <c r="K228" s="213"/>
      <c r="L228" s="213"/>
      <c r="M228" s="213"/>
      <c r="N228" s="213"/>
      <c r="O228" s="213"/>
      <c r="P228" s="144"/>
      <c r="Q228" s="144"/>
      <c r="R228" s="144"/>
      <c r="S228" s="144"/>
      <c r="T228" s="144"/>
      <c r="U228" s="144"/>
      <c r="V228" s="144"/>
      <c r="W228" s="144"/>
      <c r="X228" s="144"/>
      <c r="Y228" s="141"/>
      <c r="Z228" s="141"/>
      <c r="AA228" s="141"/>
      <c r="AB228" s="141"/>
      <c r="AC228" s="206"/>
      <c r="AD228" s="206"/>
      <c r="AE228" s="206"/>
      <c r="AF228" s="206"/>
      <c r="AG228" s="206"/>
      <c r="AH228" s="207"/>
      <c r="AI228" s="208"/>
      <c r="AJ228" s="208"/>
      <c r="AK228" s="208"/>
      <c r="AL228" s="209"/>
      <c r="AM228" s="210"/>
      <c r="AN228" s="210"/>
      <c r="AO228" s="211"/>
      <c r="AP228" s="202"/>
      <c r="AQ228" s="202"/>
      <c r="AR228" s="202"/>
      <c r="AS228" s="202"/>
      <c r="AT228" s="202"/>
      <c r="AU228" s="202"/>
      <c r="AV228" s="202"/>
      <c r="AW228" s="202"/>
      <c r="AX228" s="202"/>
    </row>
    <row r="229" spans="1:50" ht="30" hidden="1" customHeight="1" x14ac:dyDescent="0.15">
      <c r="A229" s="240">
        <v>8</v>
      </c>
      <c r="B229" s="240">
        <v>1</v>
      </c>
      <c r="C229" s="795"/>
      <c r="D229" s="795"/>
      <c r="E229" s="795"/>
      <c r="F229" s="795"/>
      <c r="G229" s="795"/>
      <c r="H229" s="795"/>
      <c r="I229" s="795"/>
      <c r="J229" s="212"/>
      <c r="K229" s="213"/>
      <c r="L229" s="213"/>
      <c r="M229" s="213"/>
      <c r="N229" s="213"/>
      <c r="O229" s="213"/>
      <c r="P229" s="144"/>
      <c r="Q229" s="144"/>
      <c r="R229" s="144"/>
      <c r="S229" s="144"/>
      <c r="T229" s="144"/>
      <c r="U229" s="144"/>
      <c r="V229" s="144"/>
      <c r="W229" s="144"/>
      <c r="X229" s="144"/>
      <c r="Y229" s="141"/>
      <c r="Z229" s="141"/>
      <c r="AA229" s="141"/>
      <c r="AB229" s="141"/>
      <c r="AC229" s="206"/>
      <c r="AD229" s="206"/>
      <c r="AE229" s="206"/>
      <c r="AF229" s="206"/>
      <c r="AG229" s="206"/>
      <c r="AH229" s="207"/>
      <c r="AI229" s="208"/>
      <c r="AJ229" s="208"/>
      <c r="AK229" s="208"/>
      <c r="AL229" s="209"/>
      <c r="AM229" s="210"/>
      <c r="AN229" s="210"/>
      <c r="AO229" s="211"/>
      <c r="AP229" s="202"/>
      <c r="AQ229" s="202"/>
      <c r="AR229" s="202"/>
      <c r="AS229" s="202"/>
      <c r="AT229" s="202"/>
      <c r="AU229" s="202"/>
      <c r="AV229" s="202"/>
      <c r="AW229" s="202"/>
      <c r="AX229" s="202"/>
    </row>
    <row r="230" spans="1:50" ht="30" hidden="1" customHeight="1" x14ac:dyDescent="0.15">
      <c r="A230" s="240">
        <v>9</v>
      </c>
      <c r="B230" s="240">
        <v>1</v>
      </c>
      <c r="C230" s="795"/>
      <c r="D230" s="795"/>
      <c r="E230" s="795"/>
      <c r="F230" s="795"/>
      <c r="G230" s="795"/>
      <c r="H230" s="795"/>
      <c r="I230" s="795"/>
      <c r="J230" s="212"/>
      <c r="K230" s="213"/>
      <c r="L230" s="213"/>
      <c r="M230" s="213"/>
      <c r="N230" s="213"/>
      <c r="O230" s="213"/>
      <c r="P230" s="144"/>
      <c r="Q230" s="144"/>
      <c r="R230" s="144"/>
      <c r="S230" s="144"/>
      <c r="T230" s="144"/>
      <c r="U230" s="144"/>
      <c r="V230" s="144"/>
      <c r="W230" s="144"/>
      <c r="X230" s="144"/>
      <c r="Y230" s="141"/>
      <c r="Z230" s="141"/>
      <c r="AA230" s="141"/>
      <c r="AB230" s="141"/>
      <c r="AC230" s="206"/>
      <c r="AD230" s="206"/>
      <c r="AE230" s="206"/>
      <c r="AF230" s="206"/>
      <c r="AG230" s="206"/>
      <c r="AH230" s="207"/>
      <c r="AI230" s="208"/>
      <c r="AJ230" s="208"/>
      <c r="AK230" s="208"/>
      <c r="AL230" s="209"/>
      <c r="AM230" s="210"/>
      <c r="AN230" s="210"/>
      <c r="AO230" s="211"/>
      <c r="AP230" s="202"/>
      <c r="AQ230" s="202"/>
      <c r="AR230" s="202"/>
      <c r="AS230" s="202"/>
      <c r="AT230" s="202"/>
      <c r="AU230" s="202"/>
      <c r="AV230" s="202"/>
      <c r="AW230" s="202"/>
      <c r="AX230" s="202"/>
    </row>
    <row r="231" spans="1:50" ht="30" hidden="1" customHeight="1" x14ac:dyDescent="0.15">
      <c r="A231" s="240">
        <v>10</v>
      </c>
      <c r="B231" s="240">
        <v>1</v>
      </c>
      <c r="C231" s="795"/>
      <c r="D231" s="795"/>
      <c r="E231" s="795"/>
      <c r="F231" s="795"/>
      <c r="G231" s="795"/>
      <c r="H231" s="795"/>
      <c r="I231" s="795"/>
      <c r="J231" s="212"/>
      <c r="K231" s="213"/>
      <c r="L231" s="213"/>
      <c r="M231" s="213"/>
      <c r="N231" s="213"/>
      <c r="O231" s="213"/>
      <c r="P231" s="144"/>
      <c r="Q231" s="144"/>
      <c r="R231" s="144"/>
      <c r="S231" s="144"/>
      <c r="T231" s="144"/>
      <c r="U231" s="144"/>
      <c r="V231" s="144"/>
      <c r="W231" s="144"/>
      <c r="X231" s="144"/>
      <c r="Y231" s="141"/>
      <c r="Z231" s="141"/>
      <c r="AA231" s="141"/>
      <c r="AB231" s="141"/>
      <c r="AC231" s="206"/>
      <c r="AD231" s="206"/>
      <c r="AE231" s="206"/>
      <c r="AF231" s="206"/>
      <c r="AG231" s="206"/>
      <c r="AH231" s="207"/>
      <c r="AI231" s="208"/>
      <c r="AJ231" s="208"/>
      <c r="AK231" s="208"/>
      <c r="AL231" s="209"/>
      <c r="AM231" s="210"/>
      <c r="AN231" s="210"/>
      <c r="AO231" s="211"/>
      <c r="AP231" s="202"/>
      <c r="AQ231" s="202"/>
      <c r="AR231" s="202"/>
      <c r="AS231" s="202"/>
      <c r="AT231" s="202"/>
      <c r="AU231" s="202"/>
      <c r="AV231" s="202"/>
      <c r="AW231" s="202"/>
      <c r="AX231" s="202"/>
    </row>
    <row r="232" spans="1:50" x14ac:dyDescent="0.15">
      <c r="A232" s="58"/>
      <c r="B232" s="58"/>
      <c r="C232" s="58"/>
      <c r="D232" s="58"/>
      <c r="E232" s="58"/>
      <c r="F232" s="58"/>
      <c r="G232" s="58"/>
      <c r="H232" s="58"/>
      <c r="I232" s="58"/>
      <c r="J232" s="59"/>
      <c r="K232" s="59"/>
      <c r="L232" s="59"/>
      <c r="M232" s="59"/>
      <c r="N232" s="59"/>
      <c r="O232" s="59"/>
      <c r="P232" s="60"/>
      <c r="Q232" s="60"/>
      <c r="R232" s="60"/>
      <c r="S232" s="60"/>
      <c r="T232" s="60"/>
      <c r="U232" s="60"/>
      <c r="V232" s="60"/>
      <c r="W232" s="60"/>
      <c r="X232" s="60"/>
      <c r="Y232" s="61"/>
      <c r="Z232" s="61"/>
      <c r="AA232" s="61"/>
      <c r="AB232" s="61"/>
      <c r="AC232" s="61"/>
      <c r="AD232" s="61"/>
      <c r="AE232" s="61"/>
      <c r="AF232" s="61"/>
      <c r="AG232" s="61"/>
      <c r="AH232" s="61"/>
      <c r="AI232" s="61"/>
      <c r="AJ232" s="61"/>
      <c r="AK232" s="61"/>
      <c r="AL232" s="61"/>
      <c r="AM232" s="61"/>
      <c r="AN232" s="61"/>
      <c r="AO232" s="61"/>
      <c r="AP232" s="60"/>
      <c r="AQ232" s="60"/>
      <c r="AR232" s="60"/>
      <c r="AS232" s="60"/>
      <c r="AT232" s="60"/>
      <c r="AU232" s="60"/>
      <c r="AV232" s="60"/>
      <c r="AW232" s="60"/>
      <c r="AX232" s="60"/>
    </row>
    <row r="233" spans="1:50" x14ac:dyDescent="0.15">
      <c r="A233" s="58"/>
      <c r="B233" s="62" t="s">
        <v>294</v>
      </c>
      <c r="C233" s="58"/>
      <c r="D233" s="58"/>
      <c r="E233" s="58"/>
      <c r="F233" s="58"/>
      <c r="G233" s="58"/>
      <c r="H233" s="58"/>
      <c r="I233" s="58"/>
      <c r="J233" s="58"/>
      <c r="K233" s="58"/>
      <c r="L233" s="58"/>
      <c r="M233" s="58"/>
      <c r="N233" s="58"/>
      <c r="O233" s="58"/>
      <c r="P233" s="63"/>
      <c r="Q233" s="63"/>
      <c r="R233" s="63"/>
      <c r="S233" s="63"/>
      <c r="T233" s="63"/>
      <c r="U233" s="63"/>
      <c r="V233" s="63"/>
      <c r="W233" s="63"/>
      <c r="X233" s="63"/>
      <c r="Y233" s="64"/>
      <c r="Z233" s="64"/>
      <c r="AA233" s="64"/>
      <c r="AB233" s="64"/>
      <c r="AC233" s="64"/>
      <c r="AD233" s="64"/>
      <c r="AE233" s="64"/>
      <c r="AF233" s="64"/>
      <c r="AG233" s="64"/>
      <c r="AH233" s="64"/>
      <c r="AI233" s="64"/>
      <c r="AJ233" s="64"/>
      <c r="AK233" s="64"/>
      <c r="AL233" s="64"/>
      <c r="AM233" s="64"/>
      <c r="AN233" s="64"/>
      <c r="AO233" s="64"/>
      <c r="AP233" s="63"/>
      <c r="AQ233" s="63"/>
      <c r="AR233" s="63"/>
      <c r="AS233" s="63"/>
      <c r="AT233" s="63"/>
      <c r="AU233" s="63"/>
      <c r="AV233" s="63"/>
      <c r="AW233" s="63"/>
      <c r="AX233" s="63"/>
    </row>
    <row r="234" spans="1:50" s="16" customFormat="1" ht="57.75" customHeight="1" x14ac:dyDescent="0.15">
      <c r="A234" s="232"/>
      <c r="B234" s="232"/>
      <c r="C234" s="232" t="s">
        <v>30</v>
      </c>
      <c r="D234" s="232"/>
      <c r="E234" s="232"/>
      <c r="F234" s="232"/>
      <c r="G234" s="232"/>
      <c r="H234" s="232"/>
      <c r="I234" s="232"/>
      <c r="J234" s="314" t="s">
        <v>364</v>
      </c>
      <c r="K234" s="314"/>
      <c r="L234" s="314"/>
      <c r="M234" s="314"/>
      <c r="N234" s="314"/>
      <c r="O234" s="314"/>
      <c r="P234" s="231" t="s">
        <v>326</v>
      </c>
      <c r="Q234" s="231"/>
      <c r="R234" s="231"/>
      <c r="S234" s="231"/>
      <c r="T234" s="231"/>
      <c r="U234" s="231"/>
      <c r="V234" s="231"/>
      <c r="W234" s="231"/>
      <c r="X234" s="231"/>
      <c r="Y234" s="231" t="s">
        <v>360</v>
      </c>
      <c r="Z234" s="232"/>
      <c r="AA234" s="232"/>
      <c r="AB234" s="232"/>
      <c r="AC234" s="314" t="s">
        <v>325</v>
      </c>
      <c r="AD234" s="314"/>
      <c r="AE234" s="314"/>
      <c r="AF234" s="314"/>
      <c r="AG234" s="314"/>
      <c r="AH234" s="231" t="s">
        <v>344</v>
      </c>
      <c r="AI234" s="232"/>
      <c r="AJ234" s="232"/>
      <c r="AK234" s="232"/>
      <c r="AL234" s="232" t="s">
        <v>23</v>
      </c>
      <c r="AM234" s="232"/>
      <c r="AN234" s="232"/>
      <c r="AO234" s="315"/>
      <c r="AP234" s="316" t="s">
        <v>365</v>
      </c>
      <c r="AQ234" s="316"/>
      <c r="AR234" s="316"/>
      <c r="AS234" s="316"/>
      <c r="AT234" s="316"/>
      <c r="AU234" s="316"/>
      <c r="AV234" s="316"/>
      <c r="AW234" s="316"/>
      <c r="AX234" s="316"/>
    </row>
    <row r="235" spans="1:50" ht="30" customHeight="1" x14ac:dyDescent="0.15">
      <c r="A235" s="240">
        <v>1</v>
      </c>
      <c r="B235" s="240">
        <v>1</v>
      </c>
      <c r="C235" s="241" t="s">
        <v>419</v>
      </c>
      <c r="D235" s="242"/>
      <c r="E235" s="242"/>
      <c r="F235" s="242"/>
      <c r="G235" s="242"/>
      <c r="H235" s="242"/>
      <c r="I235" s="242"/>
      <c r="J235" s="229">
        <v>6010405008144</v>
      </c>
      <c r="K235" s="230"/>
      <c r="L235" s="230"/>
      <c r="M235" s="230"/>
      <c r="N235" s="230"/>
      <c r="O235" s="230"/>
      <c r="P235" s="142" t="s">
        <v>420</v>
      </c>
      <c r="Q235" s="143"/>
      <c r="R235" s="143"/>
      <c r="S235" s="143"/>
      <c r="T235" s="143"/>
      <c r="U235" s="143"/>
      <c r="V235" s="143"/>
      <c r="W235" s="143"/>
      <c r="X235" s="143"/>
      <c r="Y235" s="140">
        <v>2.9</v>
      </c>
      <c r="Z235" s="140"/>
      <c r="AA235" s="140"/>
      <c r="AB235" s="140"/>
      <c r="AC235" s="288" t="s">
        <v>524</v>
      </c>
      <c r="AD235" s="288"/>
      <c r="AE235" s="288"/>
      <c r="AF235" s="288"/>
      <c r="AG235" s="288"/>
      <c r="AH235" s="280"/>
      <c r="AI235" s="281"/>
      <c r="AJ235" s="281"/>
      <c r="AK235" s="281"/>
      <c r="AL235" s="282"/>
      <c r="AM235" s="283"/>
      <c r="AN235" s="283"/>
      <c r="AO235" s="284"/>
      <c r="AP235" s="202"/>
      <c r="AQ235" s="202"/>
      <c r="AR235" s="202"/>
      <c r="AS235" s="202"/>
      <c r="AT235" s="202"/>
      <c r="AU235" s="202"/>
      <c r="AV235" s="202"/>
      <c r="AW235" s="202"/>
      <c r="AX235" s="202"/>
    </row>
    <row r="236" spans="1:50" ht="30" customHeight="1" x14ac:dyDescent="0.15">
      <c r="A236" s="240">
        <v>2</v>
      </c>
      <c r="B236" s="240">
        <v>1</v>
      </c>
      <c r="C236" s="241" t="s">
        <v>421</v>
      </c>
      <c r="D236" s="242"/>
      <c r="E236" s="242"/>
      <c r="F236" s="242"/>
      <c r="G236" s="242"/>
      <c r="H236" s="242"/>
      <c r="I236" s="242"/>
      <c r="J236" s="229"/>
      <c r="K236" s="230"/>
      <c r="L236" s="230"/>
      <c r="M236" s="230"/>
      <c r="N236" s="230"/>
      <c r="O236" s="230"/>
      <c r="P236" s="142" t="s">
        <v>422</v>
      </c>
      <c r="Q236" s="143"/>
      <c r="R236" s="143"/>
      <c r="S236" s="143"/>
      <c r="T236" s="143"/>
      <c r="U236" s="143"/>
      <c r="V236" s="143"/>
      <c r="W236" s="143"/>
      <c r="X236" s="143"/>
      <c r="Y236" s="140">
        <v>1.5</v>
      </c>
      <c r="Z236" s="140"/>
      <c r="AA236" s="140"/>
      <c r="AB236" s="140"/>
      <c r="AC236" s="288" t="s">
        <v>423</v>
      </c>
      <c r="AD236" s="288"/>
      <c r="AE236" s="288"/>
      <c r="AF236" s="288"/>
      <c r="AG236" s="288"/>
      <c r="AH236" s="280"/>
      <c r="AI236" s="281"/>
      <c r="AJ236" s="281"/>
      <c r="AK236" s="281"/>
      <c r="AL236" s="282"/>
      <c r="AM236" s="283"/>
      <c r="AN236" s="283"/>
      <c r="AO236" s="284"/>
      <c r="AP236" s="202"/>
      <c r="AQ236" s="202"/>
      <c r="AR236" s="202"/>
      <c r="AS236" s="202"/>
      <c r="AT236" s="202"/>
      <c r="AU236" s="202"/>
      <c r="AV236" s="202"/>
      <c r="AW236" s="202"/>
      <c r="AX236" s="202"/>
    </row>
    <row r="237" spans="1:50" ht="30" customHeight="1" x14ac:dyDescent="0.15">
      <c r="A237" s="240">
        <v>3</v>
      </c>
      <c r="B237" s="240">
        <v>1</v>
      </c>
      <c r="C237" s="241" t="s">
        <v>424</v>
      </c>
      <c r="D237" s="242"/>
      <c r="E237" s="242"/>
      <c r="F237" s="242"/>
      <c r="G237" s="242"/>
      <c r="H237" s="242"/>
      <c r="I237" s="242"/>
      <c r="J237" s="229">
        <v>8011005001090</v>
      </c>
      <c r="K237" s="230"/>
      <c r="L237" s="230"/>
      <c r="M237" s="230"/>
      <c r="N237" s="230"/>
      <c r="O237" s="230"/>
      <c r="P237" s="142" t="s">
        <v>425</v>
      </c>
      <c r="Q237" s="143"/>
      <c r="R237" s="143"/>
      <c r="S237" s="143"/>
      <c r="T237" s="143"/>
      <c r="U237" s="143"/>
      <c r="V237" s="143"/>
      <c r="W237" s="143"/>
      <c r="X237" s="143"/>
      <c r="Y237" s="140">
        <v>1.1000000000000001</v>
      </c>
      <c r="Z237" s="140"/>
      <c r="AA237" s="140"/>
      <c r="AB237" s="140"/>
      <c r="AC237" s="288" t="s">
        <v>416</v>
      </c>
      <c r="AD237" s="288"/>
      <c r="AE237" s="288"/>
      <c r="AF237" s="288"/>
      <c r="AG237" s="288"/>
      <c r="AH237" s="280"/>
      <c r="AI237" s="281"/>
      <c r="AJ237" s="281"/>
      <c r="AK237" s="281"/>
      <c r="AL237" s="282"/>
      <c r="AM237" s="283"/>
      <c r="AN237" s="283"/>
      <c r="AO237" s="284"/>
      <c r="AP237" s="202"/>
      <c r="AQ237" s="202"/>
      <c r="AR237" s="202"/>
      <c r="AS237" s="202"/>
      <c r="AT237" s="202"/>
      <c r="AU237" s="202"/>
      <c r="AV237" s="202"/>
      <c r="AW237" s="202"/>
      <c r="AX237" s="202"/>
    </row>
    <row r="238" spans="1:50" ht="30" customHeight="1" x14ac:dyDescent="0.15">
      <c r="A238" s="240">
        <v>4</v>
      </c>
      <c r="B238" s="240">
        <v>1</v>
      </c>
      <c r="C238" s="241" t="s">
        <v>426</v>
      </c>
      <c r="D238" s="242"/>
      <c r="E238" s="242"/>
      <c r="F238" s="242"/>
      <c r="G238" s="242"/>
      <c r="H238" s="242"/>
      <c r="I238" s="242"/>
      <c r="J238" s="832">
        <v>6011801019494</v>
      </c>
      <c r="K238" s="832"/>
      <c r="L238" s="832"/>
      <c r="M238" s="832"/>
      <c r="N238" s="832"/>
      <c r="O238" s="832"/>
      <c r="P238" s="142" t="s">
        <v>427</v>
      </c>
      <c r="Q238" s="143"/>
      <c r="R238" s="143"/>
      <c r="S238" s="143"/>
      <c r="T238" s="143"/>
      <c r="U238" s="143"/>
      <c r="V238" s="143"/>
      <c r="W238" s="143"/>
      <c r="X238" s="143"/>
      <c r="Y238" s="140">
        <v>0.9</v>
      </c>
      <c r="Z238" s="140"/>
      <c r="AA238" s="140"/>
      <c r="AB238" s="140"/>
      <c r="AC238" s="288" t="s">
        <v>416</v>
      </c>
      <c r="AD238" s="288"/>
      <c r="AE238" s="288"/>
      <c r="AF238" s="288"/>
      <c r="AG238" s="288"/>
      <c r="AH238" s="280"/>
      <c r="AI238" s="281"/>
      <c r="AJ238" s="281"/>
      <c r="AK238" s="281"/>
      <c r="AL238" s="282"/>
      <c r="AM238" s="283"/>
      <c r="AN238" s="283"/>
      <c r="AO238" s="284"/>
      <c r="AP238" s="202"/>
      <c r="AQ238" s="202"/>
      <c r="AR238" s="202"/>
      <c r="AS238" s="202"/>
      <c r="AT238" s="202"/>
      <c r="AU238" s="202"/>
      <c r="AV238" s="202"/>
      <c r="AW238" s="202"/>
      <c r="AX238" s="202"/>
    </row>
    <row r="239" spans="1:50" ht="30" customHeight="1" x14ac:dyDescent="0.15">
      <c r="A239" s="240">
        <v>5</v>
      </c>
      <c r="B239" s="240">
        <v>1</v>
      </c>
      <c r="C239" s="241" t="s">
        <v>428</v>
      </c>
      <c r="D239" s="242"/>
      <c r="E239" s="242"/>
      <c r="F239" s="242"/>
      <c r="G239" s="242"/>
      <c r="H239" s="242"/>
      <c r="I239" s="242"/>
      <c r="J239" s="832">
        <v>3010905002319</v>
      </c>
      <c r="K239" s="832"/>
      <c r="L239" s="832"/>
      <c r="M239" s="832"/>
      <c r="N239" s="832"/>
      <c r="O239" s="832"/>
      <c r="P239" s="142" t="s">
        <v>429</v>
      </c>
      <c r="Q239" s="143"/>
      <c r="R239" s="143"/>
      <c r="S239" s="143"/>
      <c r="T239" s="143"/>
      <c r="U239" s="143"/>
      <c r="V239" s="143"/>
      <c r="W239" s="143"/>
      <c r="X239" s="143"/>
      <c r="Y239" s="140">
        <v>0.9</v>
      </c>
      <c r="Z239" s="140"/>
      <c r="AA239" s="140"/>
      <c r="AB239" s="140"/>
      <c r="AC239" s="288" t="s">
        <v>416</v>
      </c>
      <c r="AD239" s="288"/>
      <c r="AE239" s="288"/>
      <c r="AF239" s="288"/>
      <c r="AG239" s="288"/>
      <c r="AH239" s="280"/>
      <c r="AI239" s="281"/>
      <c r="AJ239" s="281"/>
      <c r="AK239" s="281"/>
      <c r="AL239" s="282"/>
      <c r="AM239" s="283"/>
      <c r="AN239" s="283"/>
      <c r="AO239" s="284"/>
      <c r="AP239" s="202"/>
      <c r="AQ239" s="202"/>
      <c r="AR239" s="202"/>
      <c r="AS239" s="202"/>
      <c r="AT239" s="202"/>
      <c r="AU239" s="202"/>
      <c r="AV239" s="202"/>
      <c r="AW239" s="202"/>
      <c r="AX239" s="202"/>
    </row>
    <row r="240" spans="1:50" ht="30" customHeight="1" x14ac:dyDescent="0.15">
      <c r="A240" s="240">
        <v>6</v>
      </c>
      <c r="B240" s="240">
        <v>1</v>
      </c>
      <c r="C240" s="241" t="s">
        <v>430</v>
      </c>
      <c r="D240" s="242"/>
      <c r="E240" s="242"/>
      <c r="F240" s="242"/>
      <c r="G240" s="242"/>
      <c r="H240" s="242"/>
      <c r="I240" s="242"/>
      <c r="J240" s="832">
        <v>4010001013707</v>
      </c>
      <c r="K240" s="832"/>
      <c r="L240" s="832"/>
      <c r="M240" s="832"/>
      <c r="N240" s="832"/>
      <c r="O240" s="832"/>
      <c r="P240" s="142" t="s">
        <v>431</v>
      </c>
      <c r="Q240" s="143"/>
      <c r="R240" s="143"/>
      <c r="S240" s="143"/>
      <c r="T240" s="143"/>
      <c r="U240" s="143"/>
      <c r="V240" s="143"/>
      <c r="W240" s="143"/>
      <c r="X240" s="143"/>
      <c r="Y240" s="140">
        <v>0.7</v>
      </c>
      <c r="Z240" s="140"/>
      <c r="AA240" s="140"/>
      <c r="AB240" s="140"/>
      <c r="AC240" s="288" t="s">
        <v>416</v>
      </c>
      <c r="AD240" s="288"/>
      <c r="AE240" s="288"/>
      <c r="AF240" s="288"/>
      <c r="AG240" s="288"/>
      <c r="AH240" s="280"/>
      <c r="AI240" s="281"/>
      <c r="AJ240" s="281"/>
      <c r="AK240" s="281"/>
      <c r="AL240" s="282"/>
      <c r="AM240" s="283"/>
      <c r="AN240" s="283"/>
      <c r="AO240" s="284"/>
      <c r="AP240" s="202"/>
      <c r="AQ240" s="202"/>
      <c r="AR240" s="202"/>
      <c r="AS240" s="202"/>
      <c r="AT240" s="202"/>
      <c r="AU240" s="202"/>
      <c r="AV240" s="202"/>
      <c r="AW240" s="202"/>
      <c r="AX240" s="202"/>
    </row>
    <row r="241" spans="1:50" ht="30" customHeight="1" x14ac:dyDescent="0.15">
      <c r="A241" s="240">
        <v>7</v>
      </c>
      <c r="B241" s="240">
        <v>1</v>
      </c>
      <c r="C241" s="289" t="s">
        <v>432</v>
      </c>
      <c r="D241" s="289"/>
      <c r="E241" s="289"/>
      <c r="F241" s="289"/>
      <c r="G241" s="289"/>
      <c r="H241" s="289"/>
      <c r="I241" s="289"/>
      <c r="J241" s="832">
        <v>4011105005326</v>
      </c>
      <c r="K241" s="832"/>
      <c r="L241" s="832"/>
      <c r="M241" s="832"/>
      <c r="N241" s="832"/>
      <c r="O241" s="832"/>
      <c r="P241" s="142" t="s">
        <v>433</v>
      </c>
      <c r="Q241" s="143"/>
      <c r="R241" s="143"/>
      <c r="S241" s="143"/>
      <c r="T241" s="143"/>
      <c r="U241" s="143"/>
      <c r="V241" s="143"/>
      <c r="W241" s="143"/>
      <c r="X241" s="143"/>
      <c r="Y241" s="140">
        <v>0.4</v>
      </c>
      <c r="Z241" s="140"/>
      <c r="AA241" s="140"/>
      <c r="AB241" s="140"/>
      <c r="AC241" s="288" t="s">
        <v>416</v>
      </c>
      <c r="AD241" s="288"/>
      <c r="AE241" s="288"/>
      <c r="AF241" s="288"/>
      <c r="AG241" s="288"/>
      <c r="AH241" s="280"/>
      <c r="AI241" s="281"/>
      <c r="AJ241" s="281"/>
      <c r="AK241" s="281"/>
      <c r="AL241" s="282"/>
      <c r="AM241" s="283"/>
      <c r="AN241" s="283"/>
      <c r="AO241" s="284"/>
      <c r="AP241" s="202"/>
      <c r="AQ241" s="202"/>
      <c r="AR241" s="202"/>
      <c r="AS241" s="202"/>
      <c r="AT241" s="202"/>
      <c r="AU241" s="202"/>
      <c r="AV241" s="202"/>
      <c r="AW241" s="202"/>
      <c r="AX241" s="202"/>
    </row>
    <row r="242" spans="1:50" ht="30" customHeight="1" x14ac:dyDescent="0.15">
      <c r="A242" s="240">
        <v>8</v>
      </c>
      <c r="B242" s="240">
        <v>1</v>
      </c>
      <c r="C242" s="241" t="s">
        <v>434</v>
      </c>
      <c r="D242" s="242"/>
      <c r="E242" s="242"/>
      <c r="F242" s="242"/>
      <c r="G242" s="242"/>
      <c r="H242" s="242"/>
      <c r="I242" s="242"/>
      <c r="J242" s="832">
        <v>6011101004370</v>
      </c>
      <c r="K242" s="832"/>
      <c r="L242" s="832"/>
      <c r="M242" s="832"/>
      <c r="N242" s="832"/>
      <c r="O242" s="832"/>
      <c r="P242" s="142" t="s">
        <v>435</v>
      </c>
      <c r="Q242" s="143"/>
      <c r="R242" s="143"/>
      <c r="S242" s="143"/>
      <c r="T242" s="143"/>
      <c r="U242" s="143"/>
      <c r="V242" s="143"/>
      <c r="W242" s="143"/>
      <c r="X242" s="143"/>
      <c r="Y242" s="140">
        <v>0.3</v>
      </c>
      <c r="Z242" s="140"/>
      <c r="AA242" s="140"/>
      <c r="AB242" s="140"/>
      <c r="AC242" s="288" t="s">
        <v>416</v>
      </c>
      <c r="AD242" s="288"/>
      <c r="AE242" s="288"/>
      <c r="AF242" s="288"/>
      <c r="AG242" s="288"/>
      <c r="AH242" s="280"/>
      <c r="AI242" s="281"/>
      <c r="AJ242" s="281"/>
      <c r="AK242" s="281"/>
      <c r="AL242" s="282"/>
      <c r="AM242" s="283"/>
      <c r="AN242" s="283"/>
      <c r="AO242" s="284"/>
      <c r="AP242" s="202"/>
      <c r="AQ242" s="202"/>
      <c r="AR242" s="202"/>
      <c r="AS242" s="202"/>
      <c r="AT242" s="202"/>
      <c r="AU242" s="202"/>
      <c r="AV242" s="202"/>
      <c r="AW242" s="202"/>
      <c r="AX242" s="202"/>
    </row>
    <row r="243" spans="1:50" ht="30" customHeight="1" x14ac:dyDescent="0.15">
      <c r="A243" s="240">
        <v>9</v>
      </c>
      <c r="B243" s="240">
        <v>1</v>
      </c>
      <c r="C243" s="241" t="s">
        <v>436</v>
      </c>
      <c r="D243" s="242"/>
      <c r="E243" s="242"/>
      <c r="F243" s="242"/>
      <c r="G243" s="242"/>
      <c r="H243" s="242"/>
      <c r="I243" s="242"/>
      <c r="J243" s="229">
        <v>8400005005178</v>
      </c>
      <c r="K243" s="230"/>
      <c r="L243" s="230"/>
      <c r="M243" s="230"/>
      <c r="N243" s="230"/>
      <c r="O243" s="230"/>
      <c r="P243" s="142" t="s">
        <v>429</v>
      </c>
      <c r="Q243" s="143"/>
      <c r="R243" s="143"/>
      <c r="S243" s="143"/>
      <c r="T243" s="143"/>
      <c r="U243" s="143"/>
      <c r="V243" s="143"/>
      <c r="W243" s="143"/>
      <c r="X243" s="143"/>
      <c r="Y243" s="140">
        <v>0.3</v>
      </c>
      <c r="Z243" s="140"/>
      <c r="AA243" s="140"/>
      <c r="AB243" s="140"/>
      <c r="AC243" s="288" t="s">
        <v>416</v>
      </c>
      <c r="AD243" s="288"/>
      <c r="AE243" s="288"/>
      <c r="AF243" s="288"/>
      <c r="AG243" s="288"/>
      <c r="AH243" s="280"/>
      <c r="AI243" s="281"/>
      <c r="AJ243" s="281"/>
      <c r="AK243" s="281"/>
      <c r="AL243" s="282"/>
      <c r="AM243" s="283"/>
      <c r="AN243" s="283"/>
      <c r="AO243" s="284"/>
      <c r="AP243" s="202"/>
      <c r="AQ243" s="202"/>
      <c r="AR243" s="202"/>
      <c r="AS243" s="202"/>
      <c r="AT243" s="202"/>
      <c r="AU243" s="202"/>
      <c r="AV243" s="202"/>
      <c r="AW243" s="202"/>
      <c r="AX243" s="202"/>
    </row>
    <row r="244" spans="1:50" ht="30" customHeight="1" x14ac:dyDescent="0.15">
      <c r="A244" s="240">
        <v>10</v>
      </c>
      <c r="B244" s="240">
        <v>1</v>
      </c>
      <c r="C244" s="241" t="s">
        <v>437</v>
      </c>
      <c r="D244" s="242"/>
      <c r="E244" s="242"/>
      <c r="F244" s="242"/>
      <c r="G244" s="242"/>
      <c r="H244" s="242"/>
      <c r="I244" s="242"/>
      <c r="J244" s="229"/>
      <c r="K244" s="230"/>
      <c r="L244" s="230"/>
      <c r="M244" s="230"/>
      <c r="N244" s="230"/>
      <c r="O244" s="230"/>
      <c r="P244" s="786" t="s">
        <v>438</v>
      </c>
      <c r="Q244" s="786"/>
      <c r="R244" s="786"/>
      <c r="S244" s="786"/>
      <c r="T244" s="786"/>
      <c r="U244" s="786"/>
      <c r="V244" s="786"/>
      <c r="W244" s="786"/>
      <c r="X244" s="786"/>
      <c r="Y244" s="140">
        <v>0.2</v>
      </c>
      <c r="Z244" s="140"/>
      <c r="AA244" s="140"/>
      <c r="AB244" s="140"/>
      <c r="AC244" s="288" t="s">
        <v>416</v>
      </c>
      <c r="AD244" s="288"/>
      <c r="AE244" s="288"/>
      <c r="AF244" s="288"/>
      <c r="AG244" s="288"/>
      <c r="AH244" s="280"/>
      <c r="AI244" s="281"/>
      <c r="AJ244" s="281"/>
      <c r="AK244" s="281"/>
      <c r="AL244" s="282"/>
      <c r="AM244" s="283"/>
      <c r="AN244" s="283"/>
      <c r="AO244" s="284"/>
      <c r="AP244" s="202"/>
      <c r="AQ244" s="202"/>
      <c r="AR244" s="202"/>
      <c r="AS244" s="202"/>
      <c r="AT244" s="202"/>
      <c r="AU244" s="202"/>
      <c r="AV244" s="202"/>
      <c r="AW244" s="202"/>
      <c r="AX244" s="202"/>
    </row>
    <row r="245" spans="1:50" x14ac:dyDescent="0.15">
      <c r="A245" s="58"/>
      <c r="B245" s="58"/>
      <c r="C245" s="58"/>
      <c r="D245" s="58"/>
      <c r="E245" s="58"/>
      <c r="F245" s="58"/>
      <c r="G245" s="58"/>
      <c r="H245" s="58"/>
      <c r="I245" s="58"/>
      <c r="J245" s="59"/>
      <c r="K245" s="59"/>
      <c r="L245" s="59"/>
      <c r="M245" s="59"/>
      <c r="N245" s="59"/>
      <c r="O245" s="59"/>
      <c r="P245" s="60"/>
      <c r="Q245" s="60"/>
      <c r="R245" s="60"/>
      <c r="S245" s="60"/>
      <c r="T245" s="60"/>
      <c r="U245" s="60"/>
      <c r="V245" s="60"/>
      <c r="W245" s="60"/>
      <c r="X245" s="60"/>
      <c r="Y245" s="61"/>
      <c r="Z245" s="61"/>
      <c r="AA245" s="61"/>
      <c r="AB245" s="61"/>
      <c r="AC245" s="61"/>
      <c r="AD245" s="61"/>
      <c r="AE245" s="61"/>
      <c r="AF245" s="61"/>
      <c r="AG245" s="61"/>
      <c r="AH245" s="61"/>
      <c r="AI245" s="61"/>
      <c r="AJ245" s="61"/>
      <c r="AK245" s="61"/>
      <c r="AL245" s="61"/>
      <c r="AM245" s="61"/>
      <c r="AN245" s="61"/>
      <c r="AO245" s="61"/>
      <c r="AP245" s="60"/>
      <c r="AQ245" s="60"/>
      <c r="AR245" s="60"/>
      <c r="AS245" s="60"/>
      <c r="AT245" s="60"/>
      <c r="AU245" s="60"/>
      <c r="AV245" s="60"/>
      <c r="AW245" s="60"/>
      <c r="AX245" s="60"/>
    </row>
    <row r="246" spans="1:50" x14ac:dyDescent="0.15">
      <c r="A246" s="58"/>
      <c r="B246" s="62" t="s">
        <v>401</v>
      </c>
      <c r="C246" s="58"/>
      <c r="D246" s="58"/>
      <c r="E246" s="58"/>
      <c r="F246" s="58"/>
      <c r="G246" s="58"/>
      <c r="H246" s="58"/>
      <c r="I246" s="58"/>
      <c r="J246" s="58"/>
      <c r="K246" s="58"/>
      <c r="L246" s="58"/>
      <c r="M246" s="58"/>
      <c r="N246" s="58"/>
      <c r="O246" s="58"/>
      <c r="P246" s="63"/>
      <c r="Q246" s="63"/>
      <c r="R246" s="63"/>
      <c r="S246" s="63"/>
      <c r="T246" s="63"/>
      <c r="U246" s="63"/>
      <c r="V246" s="63"/>
      <c r="W246" s="63"/>
      <c r="X246" s="63"/>
      <c r="Y246" s="64"/>
      <c r="Z246" s="64"/>
      <c r="AA246" s="64"/>
      <c r="AB246" s="64"/>
      <c r="AC246" s="64"/>
      <c r="AD246" s="64"/>
      <c r="AE246" s="64"/>
      <c r="AF246" s="64"/>
      <c r="AG246" s="64"/>
      <c r="AH246" s="64"/>
      <c r="AI246" s="64"/>
      <c r="AJ246" s="64"/>
      <c r="AK246" s="64"/>
      <c r="AL246" s="64"/>
      <c r="AM246" s="64"/>
      <c r="AN246" s="64"/>
      <c r="AO246" s="64"/>
      <c r="AP246" s="63"/>
      <c r="AQ246" s="63"/>
      <c r="AR246" s="63"/>
      <c r="AS246" s="63"/>
      <c r="AT246" s="63"/>
      <c r="AU246" s="63"/>
      <c r="AV246" s="63"/>
      <c r="AW246" s="63"/>
      <c r="AX246" s="63"/>
    </row>
    <row r="247" spans="1:50" s="16" customFormat="1" ht="57.75" customHeight="1" x14ac:dyDescent="0.15">
      <c r="A247" s="232"/>
      <c r="B247" s="232"/>
      <c r="C247" s="232" t="s">
        <v>30</v>
      </c>
      <c r="D247" s="232"/>
      <c r="E247" s="232"/>
      <c r="F247" s="232"/>
      <c r="G247" s="232"/>
      <c r="H247" s="232"/>
      <c r="I247" s="232"/>
      <c r="J247" s="314" t="s">
        <v>364</v>
      </c>
      <c r="K247" s="314"/>
      <c r="L247" s="314"/>
      <c r="M247" s="314"/>
      <c r="N247" s="314"/>
      <c r="O247" s="314"/>
      <c r="P247" s="231" t="s">
        <v>326</v>
      </c>
      <c r="Q247" s="231"/>
      <c r="R247" s="231"/>
      <c r="S247" s="231"/>
      <c r="T247" s="231"/>
      <c r="U247" s="231"/>
      <c r="V247" s="231"/>
      <c r="W247" s="231"/>
      <c r="X247" s="231"/>
      <c r="Y247" s="231" t="s">
        <v>360</v>
      </c>
      <c r="Z247" s="232"/>
      <c r="AA247" s="232"/>
      <c r="AB247" s="232"/>
      <c r="AC247" s="314" t="s">
        <v>325</v>
      </c>
      <c r="AD247" s="314"/>
      <c r="AE247" s="314"/>
      <c r="AF247" s="314"/>
      <c r="AG247" s="314"/>
      <c r="AH247" s="231" t="s">
        <v>344</v>
      </c>
      <c r="AI247" s="232"/>
      <c r="AJ247" s="232"/>
      <c r="AK247" s="232"/>
      <c r="AL247" s="232" t="s">
        <v>23</v>
      </c>
      <c r="AM247" s="232"/>
      <c r="AN247" s="232"/>
      <c r="AO247" s="315"/>
      <c r="AP247" s="316" t="s">
        <v>365</v>
      </c>
      <c r="AQ247" s="316"/>
      <c r="AR247" s="316"/>
      <c r="AS247" s="316"/>
      <c r="AT247" s="316"/>
      <c r="AU247" s="316"/>
      <c r="AV247" s="316"/>
      <c r="AW247" s="316"/>
      <c r="AX247" s="316"/>
    </row>
    <row r="248" spans="1:50" ht="30" customHeight="1" x14ac:dyDescent="0.15">
      <c r="A248" s="240">
        <v>1</v>
      </c>
      <c r="B248" s="240">
        <v>1</v>
      </c>
      <c r="C248" s="241" t="s">
        <v>439</v>
      </c>
      <c r="D248" s="242"/>
      <c r="E248" s="242"/>
      <c r="F248" s="242"/>
      <c r="G248" s="242"/>
      <c r="H248" s="242"/>
      <c r="I248" s="242"/>
      <c r="J248" s="229">
        <v>6030001046918</v>
      </c>
      <c r="K248" s="230"/>
      <c r="L248" s="230"/>
      <c r="M248" s="230"/>
      <c r="N248" s="230"/>
      <c r="O248" s="230"/>
      <c r="P248" s="796" t="s">
        <v>440</v>
      </c>
      <c r="Q248" s="796"/>
      <c r="R248" s="796"/>
      <c r="S248" s="796"/>
      <c r="T248" s="796"/>
      <c r="U248" s="796"/>
      <c r="V248" s="796"/>
      <c r="W248" s="796"/>
      <c r="X248" s="796"/>
      <c r="Y248" s="140">
        <v>0.9</v>
      </c>
      <c r="Z248" s="140"/>
      <c r="AA248" s="140"/>
      <c r="AB248" s="140"/>
      <c r="AC248" s="288" t="s">
        <v>416</v>
      </c>
      <c r="AD248" s="288"/>
      <c r="AE248" s="288"/>
      <c r="AF248" s="288"/>
      <c r="AG248" s="288"/>
      <c r="AH248" s="797"/>
      <c r="AI248" s="798"/>
      <c r="AJ248" s="798"/>
      <c r="AK248" s="798"/>
      <c r="AL248" s="209"/>
      <c r="AM248" s="210"/>
      <c r="AN248" s="210"/>
      <c r="AO248" s="211"/>
      <c r="AP248" s="202"/>
      <c r="AQ248" s="202"/>
      <c r="AR248" s="202"/>
      <c r="AS248" s="202"/>
      <c r="AT248" s="202"/>
      <c r="AU248" s="202"/>
      <c r="AV248" s="202"/>
      <c r="AW248" s="202"/>
      <c r="AX248" s="202"/>
    </row>
    <row r="249" spans="1:50" ht="30" customHeight="1" x14ac:dyDescent="0.15">
      <c r="A249" s="240">
        <v>2</v>
      </c>
      <c r="B249" s="240">
        <v>1</v>
      </c>
      <c r="C249" s="241" t="s">
        <v>441</v>
      </c>
      <c r="D249" s="242"/>
      <c r="E249" s="242"/>
      <c r="F249" s="242"/>
      <c r="G249" s="242"/>
      <c r="H249" s="242"/>
      <c r="I249" s="242"/>
      <c r="J249" s="229">
        <v>4011702001586</v>
      </c>
      <c r="K249" s="230"/>
      <c r="L249" s="230"/>
      <c r="M249" s="230"/>
      <c r="N249" s="230"/>
      <c r="O249" s="230"/>
      <c r="P249" s="796" t="s">
        <v>440</v>
      </c>
      <c r="Q249" s="796"/>
      <c r="R249" s="796"/>
      <c r="S249" s="796"/>
      <c r="T249" s="796"/>
      <c r="U249" s="796"/>
      <c r="V249" s="796"/>
      <c r="W249" s="796"/>
      <c r="X249" s="796"/>
      <c r="Y249" s="140">
        <v>0.7</v>
      </c>
      <c r="Z249" s="140"/>
      <c r="AA249" s="140"/>
      <c r="AB249" s="140"/>
      <c r="AC249" s="288" t="s">
        <v>416</v>
      </c>
      <c r="AD249" s="288"/>
      <c r="AE249" s="288"/>
      <c r="AF249" s="288"/>
      <c r="AG249" s="288"/>
      <c r="AH249" s="797"/>
      <c r="AI249" s="798"/>
      <c r="AJ249" s="798"/>
      <c r="AK249" s="798"/>
      <c r="AL249" s="209"/>
      <c r="AM249" s="210"/>
      <c r="AN249" s="210"/>
      <c r="AO249" s="211"/>
      <c r="AP249" s="202"/>
      <c r="AQ249" s="202"/>
      <c r="AR249" s="202"/>
      <c r="AS249" s="202"/>
      <c r="AT249" s="202"/>
      <c r="AU249" s="202"/>
      <c r="AV249" s="202"/>
      <c r="AW249" s="202"/>
      <c r="AX249" s="202"/>
    </row>
    <row r="250" spans="1:50" ht="30" customHeight="1" x14ac:dyDescent="0.15">
      <c r="A250" s="240">
        <v>3</v>
      </c>
      <c r="B250" s="240">
        <v>1</v>
      </c>
      <c r="C250" s="241" t="s">
        <v>442</v>
      </c>
      <c r="D250" s="242"/>
      <c r="E250" s="242"/>
      <c r="F250" s="242"/>
      <c r="G250" s="242"/>
      <c r="H250" s="242"/>
      <c r="I250" s="242"/>
      <c r="J250" s="229">
        <v>8210001000037</v>
      </c>
      <c r="K250" s="230"/>
      <c r="L250" s="230"/>
      <c r="M250" s="230"/>
      <c r="N250" s="230"/>
      <c r="O250" s="230"/>
      <c r="P250" s="799" t="s">
        <v>443</v>
      </c>
      <c r="Q250" s="799"/>
      <c r="R250" s="799"/>
      <c r="S250" s="799"/>
      <c r="T250" s="799"/>
      <c r="U250" s="799"/>
      <c r="V250" s="799"/>
      <c r="W250" s="799"/>
      <c r="X250" s="799"/>
      <c r="Y250" s="140">
        <v>0.3</v>
      </c>
      <c r="Z250" s="140"/>
      <c r="AA250" s="140"/>
      <c r="AB250" s="140"/>
      <c r="AC250" s="288" t="s">
        <v>416</v>
      </c>
      <c r="AD250" s="288"/>
      <c r="AE250" s="288"/>
      <c r="AF250" s="288"/>
      <c r="AG250" s="288"/>
      <c r="AH250" s="797"/>
      <c r="AI250" s="798"/>
      <c r="AJ250" s="798"/>
      <c r="AK250" s="798"/>
      <c r="AL250" s="209"/>
      <c r="AM250" s="210"/>
      <c r="AN250" s="210"/>
      <c r="AO250" s="211"/>
      <c r="AP250" s="202"/>
      <c r="AQ250" s="202"/>
      <c r="AR250" s="202"/>
      <c r="AS250" s="202"/>
      <c r="AT250" s="202"/>
      <c r="AU250" s="202"/>
      <c r="AV250" s="202"/>
      <c r="AW250" s="202"/>
      <c r="AX250" s="202"/>
    </row>
    <row r="251" spans="1:50" ht="30" customHeight="1" x14ac:dyDescent="0.15">
      <c r="A251" s="240">
        <v>4</v>
      </c>
      <c r="B251" s="240">
        <v>1</v>
      </c>
      <c r="C251" s="241" t="s">
        <v>444</v>
      </c>
      <c r="D251" s="242"/>
      <c r="E251" s="242"/>
      <c r="F251" s="242"/>
      <c r="G251" s="242"/>
      <c r="H251" s="242"/>
      <c r="I251" s="242"/>
      <c r="J251" s="229">
        <v>2370301000511</v>
      </c>
      <c r="K251" s="230"/>
      <c r="L251" s="230"/>
      <c r="M251" s="230"/>
      <c r="N251" s="230"/>
      <c r="O251" s="230"/>
      <c r="P251" s="142" t="s">
        <v>445</v>
      </c>
      <c r="Q251" s="143"/>
      <c r="R251" s="143"/>
      <c r="S251" s="143"/>
      <c r="T251" s="143"/>
      <c r="U251" s="143"/>
      <c r="V251" s="143"/>
      <c r="W251" s="143"/>
      <c r="X251" s="143"/>
      <c r="Y251" s="140">
        <v>0.2</v>
      </c>
      <c r="Z251" s="140"/>
      <c r="AA251" s="140"/>
      <c r="AB251" s="140"/>
      <c r="AC251" s="288" t="s">
        <v>416</v>
      </c>
      <c r="AD251" s="288"/>
      <c r="AE251" s="288"/>
      <c r="AF251" s="288"/>
      <c r="AG251" s="288"/>
      <c r="AH251" s="797"/>
      <c r="AI251" s="798"/>
      <c r="AJ251" s="798"/>
      <c r="AK251" s="798"/>
      <c r="AL251" s="209"/>
      <c r="AM251" s="210"/>
      <c r="AN251" s="210"/>
      <c r="AO251" s="211"/>
      <c r="AP251" s="202"/>
      <c r="AQ251" s="202"/>
      <c r="AR251" s="202"/>
      <c r="AS251" s="202"/>
      <c r="AT251" s="202"/>
      <c r="AU251" s="202"/>
      <c r="AV251" s="202"/>
      <c r="AW251" s="202"/>
      <c r="AX251" s="202"/>
    </row>
    <row r="252" spans="1:50" ht="30" customHeight="1" x14ac:dyDescent="0.15">
      <c r="A252" s="240">
        <v>5</v>
      </c>
      <c r="B252" s="240">
        <v>1</v>
      </c>
      <c r="C252" s="241" t="s">
        <v>446</v>
      </c>
      <c r="D252" s="242"/>
      <c r="E252" s="242"/>
      <c r="F252" s="242"/>
      <c r="G252" s="242"/>
      <c r="H252" s="242"/>
      <c r="I252" s="242"/>
      <c r="J252" s="229">
        <v>5030001026763</v>
      </c>
      <c r="K252" s="230"/>
      <c r="L252" s="230"/>
      <c r="M252" s="230"/>
      <c r="N252" s="230"/>
      <c r="O252" s="230"/>
      <c r="P252" s="142" t="s">
        <v>447</v>
      </c>
      <c r="Q252" s="143"/>
      <c r="R252" s="143"/>
      <c r="S252" s="143"/>
      <c r="T252" s="143"/>
      <c r="U252" s="143"/>
      <c r="V252" s="143"/>
      <c r="W252" s="143"/>
      <c r="X252" s="143"/>
      <c r="Y252" s="140">
        <v>0.2</v>
      </c>
      <c r="Z252" s="140"/>
      <c r="AA252" s="140"/>
      <c r="AB252" s="140"/>
      <c r="AC252" s="288" t="s">
        <v>416</v>
      </c>
      <c r="AD252" s="288"/>
      <c r="AE252" s="288"/>
      <c r="AF252" s="288"/>
      <c r="AG252" s="288"/>
      <c r="AH252" s="797"/>
      <c r="AI252" s="798"/>
      <c r="AJ252" s="798"/>
      <c r="AK252" s="798"/>
      <c r="AL252" s="209"/>
      <c r="AM252" s="210"/>
      <c r="AN252" s="210"/>
      <c r="AO252" s="211"/>
      <c r="AP252" s="202"/>
      <c r="AQ252" s="202"/>
      <c r="AR252" s="202"/>
      <c r="AS252" s="202"/>
      <c r="AT252" s="202"/>
      <c r="AU252" s="202"/>
      <c r="AV252" s="202"/>
      <c r="AW252" s="202"/>
      <c r="AX252" s="202"/>
    </row>
    <row r="253" spans="1:50" ht="30" customHeight="1" x14ac:dyDescent="0.15">
      <c r="A253" s="240">
        <v>6</v>
      </c>
      <c r="B253" s="240">
        <v>1</v>
      </c>
      <c r="C253" s="241" t="s">
        <v>448</v>
      </c>
      <c r="D253" s="242"/>
      <c r="E253" s="242"/>
      <c r="F253" s="242"/>
      <c r="G253" s="242"/>
      <c r="H253" s="242"/>
      <c r="I253" s="242"/>
      <c r="J253" s="229">
        <v>3030001055558</v>
      </c>
      <c r="K253" s="230"/>
      <c r="L253" s="230"/>
      <c r="M253" s="230"/>
      <c r="N253" s="230"/>
      <c r="O253" s="230"/>
      <c r="P253" s="142" t="s">
        <v>449</v>
      </c>
      <c r="Q253" s="143"/>
      <c r="R253" s="143"/>
      <c r="S253" s="143"/>
      <c r="T253" s="143"/>
      <c r="U253" s="143"/>
      <c r="V253" s="143"/>
      <c r="W253" s="143"/>
      <c r="X253" s="143"/>
      <c r="Y253" s="140">
        <v>0.2</v>
      </c>
      <c r="Z253" s="140"/>
      <c r="AA253" s="140"/>
      <c r="AB253" s="140"/>
      <c r="AC253" s="288" t="s">
        <v>416</v>
      </c>
      <c r="AD253" s="288"/>
      <c r="AE253" s="288"/>
      <c r="AF253" s="288"/>
      <c r="AG253" s="288"/>
      <c r="AH253" s="797"/>
      <c r="AI253" s="798"/>
      <c r="AJ253" s="798"/>
      <c r="AK253" s="798"/>
      <c r="AL253" s="209"/>
      <c r="AM253" s="210"/>
      <c r="AN253" s="210"/>
      <c r="AO253" s="211"/>
      <c r="AP253" s="202"/>
      <c r="AQ253" s="202"/>
      <c r="AR253" s="202"/>
      <c r="AS253" s="202"/>
      <c r="AT253" s="202"/>
      <c r="AU253" s="202"/>
      <c r="AV253" s="202"/>
      <c r="AW253" s="202"/>
      <c r="AX253" s="202"/>
    </row>
    <row r="254" spans="1:50" ht="30" customHeight="1" x14ac:dyDescent="0.15">
      <c r="A254" s="240">
        <v>7</v>
      </c>
      <c r="B254" s="240">
        <v>1</v>
      </c>
      <c r="C254" s="241" t="s">
        <v>450</v>
      </c>
      <c r="D254" s="242"/>
      <c r="E254" s="242"/>
      <c r="F254" s="242"/>
      <c r="G254" s="242"/>
      <c r="H254" s="242"/>
      <c r="I254" s="242"/>
      <c r="J254" s="832">
        <v>8011101030308</v>
      </c>
      <c r="K254" s="832"/>
      <c r="L254" s="832"/>
      <c r="M254" s="832"/>
      <c r="N254" s="832"/>
      <c r="O254" s="832"/>
      <c r="P254" s="142" t="s">
        <v>451</v>
      </c>
      <c r="Q254" s="143"/>
      <c r="R254" s="143"/>
      <c r="S254" s="143"/>
      <c r="T254" s="143"/>
      <c r="U254" s="143"/>
      <c r="V254" s="143"/>
      <c r="W254" s="143"/>
      <c r="X254" s="143"/>
      <c r="Y254" s="140">
        <v>0.2</v>
      </c>
      <c r="Z254" s="140"/>
      <c r="AA254" s="140"/>
      <c r="AB254" s="140"/>
      <c r="AC254" s="288" t="s">
        <v>416</v>
      </c>
      <c r="AD254" s="288"/>
      <c r="AE254" s="288"/>
      <c r="AF254" s="288"/>
      <c r="AG254" s="288"/>
      <c r="AH254" s="797"/>
      <c r="AI254" s="798"/>
      <c r="AJ254" s="798"/>
      <c r="AK254" s="798"/>
      <c r="AL254" s="209"/>
      <c r="AM254" s="210"/>
      <c r="AN254" s="210"/>
      <c r="AO254" s="211"/>
      <c r="AP254" s="202"/>
      <c r="AQ254" s="202"/>
      <c r="AR254" s="202"/>
      <c r="AS254" s="202"/>
      <c r="AT254" s="202"/>
      <c r="AU254" s="202"/>
      <c r="AV254" s="202"/>
      <c r="AW254" s="202"/>
      <c r="AX254" s="202"/>
    </row>
    <row r="255" spans="1:50" ht="30" customHeight="1" x14ac:dyDescent="0.15">
      <c r="A255" s="240">
        <v>8</v>
      </c>
      <c r="B255" s="240">
        <v>1</v>
      </c>
      <c r="C255" s="241" t="s">
        <v>452</v>
      </c>
      <c r="D255" s="242"/>
      <c r="E255" s="242"/>
      <c r="F255" s="242"/>
      <c r="G255" s="242"/>
      <c r="H255" s="242"/>
      <c r="I255" s="242"/>
      <c r="J255" s="229">
        <v>818030109458</v>
      </c>
      <c r="K255" s="230"/>
      <c r="L255" s="230"/>
      <c r="M255" s="230"/>
      <c r="N255" s="230"/>
      <c r="O255" s="230"/>
      <c r="P255" s="142" t="s">
        <v>453</v>
      </c>
      <c r="Q255" s="143"/>
      <c r="R255" s="143"/>
      <c r="S255" s="143"/>
      <c r="T255" s="143"/>
      <c r="U255" s="143"/>
      <c r="V255" s="143"/>
      <c r="W255" s="143"/>
      <c r="X255" s="143"/>
      <c r="Y255" s="800">
        <v>7.0000000000000007E-2</v>
      </c>
      <c r="Z255" s="800"/>
      <c r="AA255" s="800"/>
      <c r="AB255" s="800"/>
      <c r="AC255" s="288" t="s">
        <v>416</v>
      </c>
      <c r="AD255" s="288"/>
      <c r="AE255" s="288"/>
      <c r="AF255" s="288"/>
      <c r="AG255" s="288"/>
      <c r="AH255" s="797"/>
      <c r="AI255" s="798"/>
      <c r="AJ255" s="798"/>
      <c r="AK255" s="798"/>
      <c r="AL255" s="209"/>
      <c r="AM255" s="210"/>
      <c r="AN255" s="210"/>
      <c r="AO255" s="211"/>
      <c r="AP255" s="202"/>
      <c r="AQ255" s="202"/>
      <c r="AR255" s="202"/>
      <c r="AS255" s="202"/>
      <c r="AT255" s="202"/>
      <c r="AU255" s="202"/>
      <c r="AV255" s="202"/>
      <c r="AW255" s="202"/>
      <c r="AX255" s="202"/>
    </row>
    <row r="256" spans="1:50" ht="30" customHeight="1" x14ac:dyDescent="0.15">
      <c r="A256" s="240">
        <v>9</v>
      </c>
      <c r="B256" s="240">
        <v>1</v>
      </c>
      <c r="C256" s="241" t="s">
        <v>454</v>
      </c>
      <c r="D256" s="242"/>
      <c r="E256" s="242"/>
      <c r="F256" s="242"/>
      <c r="G256" s="242"/>
      <c r="H256" s="242"/>
      <c r="I256" s="242"/>
      <c r="J256" s="229">
        <v>7030001027280</v>
      </c>
      <c r="K256" s="230"/>
      <c r="L256" s="230"/>
      <c r="M256" s="230"/>
      <c r="N256" s="230"/>
      <c r="O256" s="230"/>
      <c r="P256" s="142" t="s">
        <v>455</v>
      </c>
      <c r="Q256" s="143"/>
      <c r="R256" s="143"/>
      <c r="S256" s="143"/>
      <c r="T256" s="143"/>
      <c r="U256" s="143"/>
      <c r="V256" s="143"/>
      <c r="W256" s="143"/>
      <c r="X256" s="143"/>
      <c r="Y256" s="800">
        <v>0.06</v>
      </c>
      <c r="Z256" s="800"/>
      <c r="AA256" s="800"/>
      <c r="AB256" s="800"/>
      <c r="AC256" s="288" t="s">
        <v>416</v>
      </c>
      <c r="AD256" s="288"/>
      <c r="AE256" s="288"/>
      <c r="AF256" s="288"/>
      <c r="AG256" s="288"/>
      <c r="AH256" s="797"/>
      <c r="AI256" s="798"/>
      <c r="AJ256" s="798"/>
      <c r="AK256" s="798"/>
      <c r="AL256" s="209"/>
      <c r="AM256" s="210"/>
      <c r="AN256" s="210"/>
      <c r="AO256" s="211"/>
      <c r="AP256" s="202"/>
      <c r="AQ256" s="202"/>
      <c r="AR256" s="202"/>
      <c r="AS256" s="202"/>
      <c r="AT256" s="202"/>
      <c r="AU256" s="202"/>
      <c r="AV256" s="202"/>
      <c r="AW256" s="202"/>
      <c r="AX256" s="202"/>
    </row>
    <row r="257" spans="1:50" ht="30" customHeight="1" x14ac:dyDescent="0.15">
      <c r="A257" s="240">
        <v>10</v>
      </c>
      <c r="B257" s="240">
        <v>1</v>
      </c>
      <c r="C257" s="241" t="s">
        <v>456</v>
      </c>
      <c r="D257" s="242"/>
      <c r="E257" s="242"/>
      <c r="F257" s="242"/>
      <c r="G257" s="242"/>
      <c r="H257" s="242"/>
      <c r="I257" s="242"/>
      <c r="J257" s="229">
        <v>6140001022627</v>
      </c>
      <c r="K257" s="230"/>
      <c r="L257" s="230"/>
      <c r="M257" s="230"/>
      <c r="N257" s="230"/>
      <c r="O257" s="230"/>
      <c r="P257" s="142" t="s">
        <v>457</v>
      </c>
      <c r="Q257" s="143"/>
      <c r="R257" s="143"/>
      <c r="S257" s="143"/>
      <c r="T257" s="143"/>
      <c r="U257" s="143"/>
      <c r="V257" s="143"/>
      <c r="W257" s="143"/>
      <c r="X257" s="143"/>
      <c r="Y257" s="800">
        <v>0.06</v>
      </c>
      <c r="Z257" s="800"/>
      <c r="AA257" s="800"/>
      <c r="AB257" s="800"/>
      <c r="AC257" s="288" t="s">
        <v>416</v>
      </c>
      <c r="AD257" s="288"/>
      <c r="AE257" s="288"/>
      <c r="AF257" s="288"/>
      <c r="AG257" s="288"/>
      <c r="AH257" s="797"/>
      <c r="AI257" s="798"/>
      <c r="AJ257" s="798"/>
      <c r="AK257" s="798"/>
      <c r="AL257" s="209"/>
      <c r="AM257" s="210"/>
      <c r="AN257" s="210"/>
      <c r="AO257" s="211"/>
      <c r="AP257" s="202"/>
      <c r="AQ257" s="202"/>
      <c r="AR257" s="202"/>
      <c r="AS257" s="202"/>
      <c r="AT257" s="202"/>
      <c r="AU257" s="202"/>
      <c r="AV257" s="202"/>
      <c r="AW257" s="202"/>
      <c r="AX257" s="202"/>
    </row>
    <row r="258" spans="1:50" x14ac:dyDescent="0.15">
      <c r="A258" s="58"/>
      <c r="B258" s="58"/>
      <c r="C258" s="58"/>
      <c r="D258" s="58"/>
      <c r="E258" s="58"/>
      <c r="F258" s="58"/>
      <c r="G258" s="58"/>
      <c r="H258" s="58"/>
      <c r="I258" s="58"/>
      <c r="J258" s="59"/>
      <c r="K258" s="59"/>
      <c r="L258" s="59"/>
      <c r="M258" s="59"/>
      <c r="N258" s="59"/>
      <c r="O258" s="59"/>
      <c r="P258" s="60"/>
      <c r="Q258" s="60"/>
      <c r="R258" s="60"/>
      <c r="S258" s="60"/>
      <c r="T258" s="60"/>
      <c r="U258" s="60"/>
      <c r="V258" s="60"/>
      <c r="W258" s="60"/>
      <c r="X258" s="60"/>
      <c r="Y258" s="61"/>
      <c r="Z258" s="61"/>
      <c r="AA258" s="61"/>
      <c r="AB258" s="61"/>
      <c r="AC258" s="61"/>
      <c r="AD258" s="61"/>
      <c r="AE258" s="61"/>
      <c r="AF258" s="61"/>
      <c r="AG258" s="61"/>
      <c r="AH258" s="61"/>
      <c r="AI258" s="61"/>
      <c r="AJ258" s="61"/>
      <c r="AK258" s="61"/>
      <c r="AL258" s="61"/>
      <c r="AM258" s="61"/>
      <c r="AN258" s="61"/>
      <c r="AO258" s="61"/>
      <c r="AP258" s="60"/>
      <c r="AQ258" s="60"/>
      <c r="AR258" s="60"/>
      <c r="AS258" s="60"/>
      <c r="AT258" s="60"/>
      <c r="AU258" s="60"/>
      <c r="AV258" s="60"/>
      <c r="AW258" s="60"/>
      <c r="AX258" s="60"/>
    </row>
    <row r="259" spans="1:50" x14ac:dyDescent="0.15">
      <c r="A259" s="58"/>
      <c r="B259" s="62" t="s">
        <v>402</v>
      </c>
      <c r="C259" s="58"/>
      <c r="D259" s="58"/>
      <c r="E259" s="58"/>
      <c r="F259" s="58"/>
      <c r="G259" s="58"/>
      <c r="H259" s="58"/>
      <c r="I259" s="58"/>
      <c r="J259" s="58"/>
      <c r="K259" s="58"/>
      <c r="L259" s="58"/>
      <c r="M259" s="58"/>
      <c r="N259" s="58"/>
      <c r="O259" s="58"/>
      <c r="P259" s="63"/>
      <c r="Q259" s="63"/>
      <c r="R259" s="63"/>
      <c r="S259" s="63"/>
      <c r="T259" s="63"/>
      <c r="U259" s="63"/>
      <c r="V259" s="63"/>
      <c r="W259" s="63"/>
      <c r="X259" s="63"/>
      <c r="Y259" s="64"/>
      <c r="Z259" s="64"/>
      <c r="AA259" s="64"/>
      <c r="AB259" s="64"/>
      <c r="AC259" s="64"/>
      <c r="AD259" s="64"/>
      <c r="AE259" s="64"/>
      <c r="AF259" s="64"/>
      <c r="AG259" s="64"/>
      <c r="AH259" s="64"/>
      <c r="AI259" s="64"/>
      <c r="AJ259" s="64"/>
      <c r="AK259" s="64"/>
      <c r="AL259" s="64"/>
      <c r="AM259" s="64"/>
      <c r="AN259" s="64"/>
      <c r="AO259" s="64"/>
      <c r="AP259" s="63"/>
      <c r="AQ259" s="63"/>
      <c r="AR259" s="63"/>
      <c r="AS259" s="63"/>
      <c r="AT259" s="63"/>
      <c r="AU259" s="63"/>
      <c r="AV259" s="63"/>
      <c r="AW259" s="63"/>
      <c r="AX259" s="63"/>
    </row>
    <row r="260" spans="1:50" s="16" customFormat="1" ht="57.75" customHeight="1" x14ac:dyDescent="0.15">
      <c r="A260" s="232"/>
      <c r="B260" s="232"/>
      <c r="C260" s="232" t="s">
        <v>30</v>
      </c>
      <c r="D260" s="232"/>
      <c r="E260" s="232"/>
      <c r="F260" s="232"/>
      <c r="G260" s="232"/>
      <c r="H260" s="232"/>
      <c r="I260" s="232"/>
      <c r="J260" s="314" t="s">
        <v>364</v>
      </c>
      <c r="K260" s="314"/>
      <c r="L260" s="314"/>
      <c r="M260" s="314"/>
      <c r="N260" s="314"/>
      <c r="O260" s="314"/>
      <c r="P260" s="231" t="s">
        <v>326</v>
      </c>
      <c r="Q260" s="231"/>
      <c r="R260" s="231"/>
      <c r="S260" s="231"/>
      <c r="T260" s="231"/>
      <c r="U260" s="231"/>
      <c r="V260" s="231"/>
      <c r="W260" s="231"/>
      <c r="X260" s="231"/>
      <c r="Y260" s="231" t="s">
        <v>360</v>
      </c>
      <c r="Z260" s="232"/>
      <c r="AA260" s="232"/>
      <c r="AB260" s="232"/>
      <c r="AC260" s="314" t="s">
        <v>325</v>
      </c>
      <c r="AD260" s="314"/>
      <c r="AE260" s="314"/>
      <c r="AF260" s="314"/>
      <c r="AG260" s="314"/>
      <c r="AH260" s="231" t="s">
        <v>344</v>
      </c>
      <c r="AI260" s="232"/>
      <c r="AJ260" s="232"/>
      <c r="AK260" s="232"/>
      <c r="AL260" s="232" t="s">
        <v>23</v>
      </c>
      <c r="AM260" s="232"/>
      <c r="AN260" s="232"/>
      <c r="AO260" s="315"/>
      <c r="AP260" s="316" t="s">
        <v>365</v>
      </c>
      <c r="AQ260" s="316"/>
      <c r="AR260" s="316"/>
      <c r="AS260" s="316"/>
      <c r="AT260" s="316"/>
      <c r="AU260" s="316"/>
      <c r="AV260" s="316"/>
      <c r="AW260" s="316"/>
      <c r="AX260" s="316"/>
    </row>
    <row r="261" spans="1:50" ht="30" customHeight="1" x14ac:dyDescent="0.15">
      <c r="A261" s="240">
        <v>1</v>
      </c>
      <c r="B261" s="240">
        <v>1</v>
      </c>
      <c r="C261" s="241" t="s">
        <v>458</v>
      </c>
      <c r="D261" s="242"/>
      <c r="E261" s="242"/>
      <c r="F261" s="242"/>
      <c r="G261" s="242"/>
      <c r="H261" s="242"/>
      <c r="I261" s="242"/>
      <c r="J261" s="229"/>
      <c r="K261" s="230"/>
      <c r="L261" s="230"/>
      <c r="M261" s="230"/>
      <c r="N261" s="230"/>
      <c r="O261" s="230"/>
      <c r="P261" s="801" t="s">
        <v>459</v>
      </c>
      <c r="Q261" s="802"/>
      <c r="R261" s="802"/>
      <c r="S261" s="802"/>
      <c r="T261" s="802"/>
      <c r="U261" s="802"/>
      <c r="V261" s="802"/>
      <c r="W261" s="802"/>
      <c r="X261" s="803"/>
      <c r="Y261" s="140">
        <v>1.3</v>
      </c>
      <c r="Z261" s="140"/>
      <c r="AA261" s="140"/>
      <c r="AB261" s="140"/>
      <c r="AC261" s="206" t="s">
        <v>460</v>
      </c>
      <c r="AD261" s="206"/>
      <c r="AE261" s="206"/>
      <c r="AF261" s="206"/>
      <c r="AG261" s="206"/>
      <c r="AH261" s="207" t="s">
        <v>495</v>
      </c>
      <c r="AI261" s="207"/>
      <c r="AJ261" s="207"/>
      <c r="AK261" s="207"/>
      <c r="AL261" s="280"/>
      <c r="AM261" s="281"/>
      <c r="AN261" s="281"/>
      <c r="AO261" s="281"/>
      <c r="AP261" s="202"/>
      <c r="AQ261" s="202"/>
      <c r="AR261" s="202"/>
      <c r="AS261" s="202"/>
      <c r="AT261" s="202"/>
      <c r="AU261" s="202"/>
      <c r="AV261" s="202"/>
      <c r="AW261" s="202"/>
      <c r="AX261" s="202"/>
    </row>
    <row r="262" spans="1:50" ht="30" customHeight="1" x14ac:dyDescent="0.15">
      <c r="A262" s="240">
        <v>2</v>
      </c>
      <c r="B262" s="240">
        <v>1</v>
      </c>
      <c r="C262" s="241" t="s">
        <v>461</v>
      </c>
      <c r="D262" s="242"/>
      <c r="E262" s="242"/>
      <c r="F262" s="242"/>
      <c r="G262" s="242"/>
      <c r="H262" s="242"/>
      <c r="I262" s="242"/>
      <c r="J262" s="229"/>
      <c r="K262" s="230"/>
      <c r="L262" s="230"/>
      <c r="M262" s="230"/>
      <c r="N262" s="230"/>
      <c r="O262" s="230"/>
      <c r="P262" s="801" t="s">
        <v>459</v>
      </c>
      <c r="Q262" s="802"/>
      <c r="R262" s="802"/>
      <c r="S262" s="802"/>
      <c r="T262" s="802"/>
      <c r="U262" s="802"/>
      <c r="V262" s="802"/>
      <c r="W262" s="802"/>
      <c r="X262" s="803"/>
      <c r="Y262" s="140">
        <v>0.8</v>
      </c>
      <c r="Z262" s="140"/>
      <c r="AA262" s="140"/>
      <c r="AB262" s="140"/>
      <c r="AC262" s="206" t="s">
        <v>460</v>
      </c>
      <c r="AD262" s="206"/>
      <c r="AE262" s="206"/>
      <c r="AF262" s="206"/>
      <c r="AG262" s="206"/>
      <c r="AH262" s="207" t="s">
        <v>495</v>
      </c>
      <c r="AI262" s="207"/>
      <c r="AJ262" s="207"/>
      <c r="AK262" s="207"/>
      <c r="AL262" s="280"/>
      <c r="AM262" s="281"/>
      <c r="AN262" s="281"/>
      <c r="AO262" s="281"/>
      <c r="AP262" s="202"/>
      <c r="AQ262" s="202"/>
      <c r="AR262" s="202"/>
      <c r="AS262" s="202"/>
      <c r="AT262" s="202"/>
      <c r="AU262" s="202"/>
      <c r="AV262" s="202"/>
      <c r="AW262" s="202"/>
      <c r="AX262" s="202"/>
    </row>
    <row r="263" spans="1:50" ht="30" customHeight="1" x14ac:dyDescent="0.15">
      <c r="A263" s="240">
        <v>3</v>
      </c>
      <c r="B263" s="240">
        <v>1</v>
      </c>
      <c r="C263" s="241" t="s">
        <v>462</v>
      </c>
      <c r="D263" s="242"/>
      <c r="E263" s="242"/>
      <c r="F263" s="242"/>
      <c r="G263" s="242"/>
      <c r="H263" s="242"/>
      <c r="I263" s="242"/>
      <c r="J263" s="229"/>
      <c r="K263" s="230"/>
      <c r="L263" s="230"/>
      <c r="M263" s="230"/>
      <c r="N263" s="230"/>
      <c r="O263" s="230"/>
      <c r="P263" s="801" t="s">
        <v>463</v>
      </c>
      <c r="Q263" s="802"/>
      <c r="R263" s="802"/>
      <c r="S263" s="802"/>
      <c r="T263" s="802"/>
      <c r="U263" s="802"/>
      <c r="V263" s="802"/>
      <c r="W263" s="802"/>
      <c r="X263" s="803"/>
      <c r="Y263" s="140">
        <v>0.4</v>
      </c>
      <c r="Z263" s="140"/>
      <c r="AA263" s="140"/>
      <c r="AB263" s="140"/>
      <c r="AC263" s="206" t="s">
        <v>460</v>
      </c>
      <c r="AD263" s="206"/>
      <c r="AE263" s="206"/>
      <c r="AF263" s="206"/>
      <c r="AG263" s="206"/>
      <c r="AH263" s="207" t="s">
        <v>495</v>
      </c>
      <c r="AI263" s="207"/>
      <c r="AJ263" s="207"/>
      <c r="AK263" s="207"/>
      <c r="AL263" s="280"/>
      <c r="AM263" s="281"/>
      <c r="AN263" s="281"/>
      <c r="AO263" s="281"/>
      <c r="AP263" s="202"/>
      <c r="AQ263" s="202"/>
      <c r="AR263" s="202"/>
      <c r="AS263" s="202"/>
      <c r="AT263" s="202"/>
      <c r="AU263" s="202"/>
      <c r="AV263" s="202"/>
      <c r="AW263" s="202"/>
      <c r="AX263" s="202"/>
    </row>
    <row r="264" spans="1:50" ht="30" customHeight="1" x14ac:dyDescent="0.15">
      <c r="A264" s="240">
        <v>4</v>
      </c>
      <c r="B264" s="240">
        <v>1</v>
      </c>
      <c r="C264" s="241" t="s">
        <v>464</v>
      </c>
      <c r="D264" s="242"/>
      <c r="E264" s="242"/>
      <c r="F264" s="242"/>
      <c r="G264" s="242"/>
      <c r="H264" s="242"/>
      <c r="I264" s="242"/>
      <c r="J264" s="229"/>
      <c r="K264" s="230"/>
      <c r="L264" s="230"/>
      <c r="M264" s="230"/>
      <c r="N264" s="230"/>
      <c r="O264" s="230"/>
      <c r="P264" s="801" t="s">
        <v>459</v>
      </c>
      <c r="Q264" s="802"/>
      <c r="R264" s="802"/>
      <c r="S264" s="802"/>
      <c r="T264" s="802"/>
      <c r="U264" s="802"/>
      <c r="V264" s="802"/>
      <c r="W264" s="802"/>
      <c r="X264" s="803"/>
      <c r="Y264" s="140">
        <v>0.2</v>
      </c>
      <c r="Z264" s="140"/>
      <c r="AA264" s="140"/>
      <c r="AB264" s="140"/>
      <c r="AC264" s="206" t="s">
        <v>460</v>
      </c>
      <c r="AD264" s="206"/>
      <c r="AE264" s="206"/>
      <c r="AF264" s="206"/>
      <c r="AG264" s="206"/>
      <c r="AH264" s="207" t="s">
        <v>495</v>
      </c>
      <c r="AI264" s="207"/>
      <c r="AJ264" s="207"/>
      <c r="AK264" s="207"/>
      <c r="AL264" s="280"/>
      <c r="AM264" s="281"/>
      <c r="AN264" s="281"/>
      <c r="AO264" s="281"/>
      <c r="AP264" s="202"/>
      <c r="AQ264" s="202"/>
      <c r="AR264" s="202"/>
      <c r="AS264" s="202"/>
      <c r="AT264" s="202"/>
      <c r="AU264" s="202"/>
      <c r="AV264" s="202"/>
      <c r="AW264" s="202"/>
      <c r="AX264" s="202"/>
    </row>
    <row r="265" spans="1:50" ht="30" customHeight="1" x14ac:dyDescent="0.15">
      <c r="A265" s="240">
        <v>5</v>
      </c>
      <c r="B265" s="240">
        <v>1</v>
      </c>
      <c r="C265" s="241" t="s">
        <v>465</v>
      </c>
      <c r="D265" s="242"/>
      <c r="E265" s="242"/>
      <c r="F265" s="242"/>
      <c r="G265" s="242"/>
      <c r="H265" s="242"/>
      <c r="I265" s="242"/>
      <c r="J265" s="229"/>
      <c r="K265" s="230"/>
      <c r="L265" s="230"/>
      <c r="M265" s="230"/>
      <c r="N265" s="230"/>
      <c r="O265" s="230"/>
      <c r="P265" s="801" t="s">
        <v>459</v>
      </c>
      <c r="Q265" s="802"/>
      <c r="R265" s="802"/>
      <c r="S265" s="802"/>
      <c r="T265" s="802"/>
      <c r="U265" s="802"/>
      <c r="V265" s="802"/>
      <c r="W265" s="802"/>
      <c r="X265" s="803"/>
      <c r="Y265" s="140">
        <v>0.2</v>
      </c>
      <c r="Z265" s="140"/>
      <c r="AA265" s="140"/>
      <c r="AB265" s="140"/>
      <c r="AC265" s="206" t="s">
        <v>460</v>
      </c>
      <c r="AD265" s="206"/>
      <c r="AE265" s="206"/>
      <c r="AF265" s="206"/>
      <c r="AG265" s="206"/>
      <c r="AH265" s="207" t="s">
        <v>495</v>
      </c>
      <c r="AI265" s="207"/>
      <c r="AJ265" s="207"/>
      <c r="AK265" s="207"/>
      <c r="AL265" s="280"/>
      <c r="AM265" s="281"/>
      <c r="AN265" s="281"/>
      <c r="AO265" s="281"/>
      <c r="AP265" s="202"/>
      <c r="AQ265" s="202"/>
      <c r="AR265" s="202"/>
      <c r="AS265" s="202"/>
      <c r="AT265" s="202"/>
      <c r="AU265" s="202"/>
      <c r="AV265" s="202"/>
      <c r="AW265" s="202"/>
      <c r="AX265" s="202"/>
    </row>
    <row r="266" spans="1:50" ht="30" customHeight="1" x14ac:dyDescent="0.15">
      <c r="A266" s="240">
        <v>6</v>
      </c>
      <c r="B266" s="240">
        <v>1</v>
      </c>
      <c r="C266" s="241" t="s">
        <v>466</v>
      </c>
      <c r="D266" s="242"/>
      <c r="E266" s="242"/>
      <c r="F266" s="242"/>
      <c r="G266" s="242"/>
      <c r="H266" s="242"/>
      <c r="I266" s="242"/>
      <c r="J266" s="229"/>
      <c r="K266" s="230"/>
      <c r="L266" s="230"/>
      <c r="M266" s="230"/>
      <c r="N266" s="230"/>
      <c r="O266" s="230"/>
      <c r="P266" s="801" t="s">
        <v>459</v>
      </c>
      <c r="Q266" s="802"/>
      <c r="R266" s="802"/>
      <c r="S266" s="802"/>
      <c r="T266" s="802"/>
      <c r="U266" s="802"/>
      <c r="V266" s="802"/>
      <c r="W266" s="802"/>
      <c r="X266" s="803"/>
      <c r="Y266" s="140">
        <v>0.2</v>
      </c>
      <c r="Z266" s="140"/>
      <c r="AA266" s="140"/>
      <c r="AB266" s="140"/>
      <c r="AC266" s="206" t="s">
        <v>460</v>
      </c>
      <c r="AD266" s="206"/>
      <c r="AE266" s="206"/>
      <c r="AF266" s="206"/>
      <c r="AG266" s="206"/>
      <c r="AH266" s="207" t="s">
        <v>495</v>
      </c>
      <c r="AI266" s="207"/>
      <c r="AJ266" s="207"/>
      <c r="AK266" s="207"/>
      <c r="AL266" s="280"/>
      <c r="AM266" s="281"/>
      <c r="AN266" s="281"/>
      <c r="AO266" s="281"/>
      <c r="AP266" s="202"/>
      <c r="AQ266" s="202"/>
      <c r="AR266" s="202"/>
      <c r="AS266" s="202"/>
      <c r="AT266" s="202"/>
      <c r="AU266" s="202"/>
      <c r="AV266" s="202"/>
      <c r="AW266" s="202"/>
      <c r="AX266" s="202"/>
    </row>
    <row r="267" spans="1:50" ht="30" customHeight="1" x14ac:dyDescent="0.15">
      <c r="A267" s="240">
        <v>7</v>
      </c>
      <c r="B267" s="240">
        <v>1</v>
      </c>
      <c r="C267" s="241" t="s">
        <v>467</v>
      </c>
      <c r="D267" s="242"/>
      <c r="E267" s="242"/>
      <c r="F267" s="242"/>
      <c r="G267" s="242"/>
      <c r="H267" s="242"/>
      <c r="I267" s="242"/>
      <c r="J267" s="229"/>
      <c r="K267" s="230"/>
      <c r="L267" s="230"/>
      <c r="M267" s="230"/>
      <c r="N267" s="230"/>
      <c r="O267" s="230"/>
      <c r="P267" s="801" t="s">
        <v>468</v>
      </c>
      <c r="Q267" s="802"/>
      <c r="R267" s="802"/>
      <c r="S267" s="802"/>
      <c r="T267" s="802"/>
      <c r="U267" s="802"/>
      <c r="V267" s="802"/>
      <c r="W267" s="802"/>
      <c r="X267" s="803"/>
      <c r="Y267" s="140">
        <v>0.2</v>
      </c>
      <c r="Z267" s="140"/>
      <c r="AA267" s="140"/>
      <c r="AB267" s="140"/>
      <c r="AC267" s="206" t="s">
        <v>460</v>
      </c>
      <c r="AD267" s="206"/>
      <c r="AE267" s="206"/>
      <c r="AF267" s="206"/>
      <c r="AG267" s="206"/>
      <c r="AH267" s="804" t="s">
        <v>495</v>
      </c>
      <c r="AI267" s="805"/>
      <c r="AJ267" s="805"/>
      <c r="AK267" s="806"/>
      <c r="AL267" s="280"/>
      <c r="AM267" s="281"/>
      <c r="AN267" s="281"/>
      <c r="AO267" s="281"/>
      <c r="AP267" s="202"/>
      <c r="AQ267" s="202"/>
      <c r="AR267" s="202"/>
      <c r="AS267" s="202"/>
      <c r="AT267" s="202"/>
      <c r="AU267" s="202"/>
      <c r="AV267" s="202"/>
      <c r="AW267" s="202"/>
      <c r="AX267" s="202"/>
    </row>
    <row r="268" spans="1:50" ht="30" customHeight="1" x14ac:dyDescent="0.15">
      <c r="A268" s="240">
        <v>8</v>
      </c>
      <c r="B268" s="240">
        <v>1</v>
      </c>
      <c r="C268" s="241" t="s">
        <v>469</v>
      </c>
      <c r="D268" s="242"/>
      <c r="E268" s="242"/>
      <c r="F268" s="242"/>
      <c r="G268" s="242"/>
      <c r="H268" s="242"/>
      <c r="I268" s="242"/>
      <c r="J268" s="229"/>
      <c r="K268" s="230"/>
      <c r="L268" s="230"/>
      <c r="M268" s="230"/>
      <c r="N268" s="230"/>
      <c r="O268" s="230"/>
      <c r="P268" s="801" t="s">
        <v>470</v>
      </c>
      <c r="Q268" s="802"/>
      <c r="R268" s="802"/>
      <c r="S268" s="802"/>
      <c r="T268" s="802"/>
      <c r="U268" s="802"/>
      <c r="V268" s="802"/>
      <c r="W268" s="802"/>
      <c r="X268" s="803"/>
      <c r="Y268" s="140">
        <v>0.2</v>
      </c>
      <c r="Z268" s="140"/>
      <c r="AA268" s="140"/>
      <c r="AB268" s="140"/>
      <c r="AC268" s="807" t="s">
        <v>460</v>
      </c>
      <c r="AD268" s="808"/>
      <c r="AE268" s="808"/>
      <c r="AF268" s="808"/>
      <c r="AG268" s="809"/>
      <c r="AH268" s="804" t="s">
        <v>495</v>
      </c>
      <c r="AI268" s="805"/>
      <c r="AJ268" s="805"/>
      <c r="AK268" s="806"/>
      <c r="AL268" s="280"/>
      <c r="AM268" s="281"/>
      <c r="AN268" s="281"/>
      <c r="AO268" s="281"/>
      <c r="AP268" s="202"/>
      <c r="AQ268" s="202"/>
      <c r="AR268" s="202"/>
      <c r="AS268" s="202"/>
      <c r="AT268" s="202"/>
      <c r="AU268" s="202"/>
      <c r="AV268" s="202"/>
      <c r="AW268" s="202"/>
      <c r="AX268" s="202"/>
    </row>
    <row r="269" spans="1:50" ht="30" customHeight="1" x14ac:dyDescent="0.15">
      <c r="A269" s="240">
        <v>9</v>
      </c>
      <c r="B269" s="240">
        <v>1</v>
      </c>
      <c r="C269" s="241" t="s">
        <v>471</v>
      </c>
      <c r="D269" s="242"/>
      <c r="E269" s="242"/>
      <c r="F269" s="242"/>
      <c r="G269" s="242"/>
      <c r="H269" s="242"/>
      <c r="I269" s="242"/>
      <c r="J269" s="229"/>
      <c r="K269" s="230"/>
      <c r="L269" s="230"/>
      <c r="M269" s="230"/>
      <c r="N269" s="230"/>
      <c r="O269" s="230"/>
      <c r="P269" s="801" t="s">
        <v>472</v>
      </c>
      <c r="Q269" s="802"/>
      <c r="R269" s="802"/>
      <c r="S269" s="802"/>
      <c r="T269" s="802"/>
      <c r="U269" s="802"/>
      <c r="V269" s="802"/>
      <c r="W269" s="802"/>
      <c r="X269" s="803"/>
      <c r="Y269" s="140">
        <v>0.2</v>
      </c>
      <c r="Z269" s="140"/>
      <c r="AA269" s="140"/>
      <c r="AB269" s="140"/>
      <c r="AC269" s="807" t="s">
        <v>460</v>
      </c>
      <c r="AD269" s="808"/>
      <c r="AE269" s="808"/>
      <c r="AF269" s="808"/>
      <c r="AG269" s="809"/>
      <c r="AH269" s="804" t="s">
        <v>495</v>
      </c>
      <c r="AI269" s="805"/>
      <c r="AJ269" s="805"/>
      <c r="AK269" s="806"/>
      <c r="AL269" s="280"/>
      <c r="AM269" s="281"/>
      <c r="AN269" s="281"/>
      <c r="AO269" s="281"/>
      <c r="AP269" s="202"/>
      <c r="AQ269" s="202"/>
      <c r="AR269" s="202"/>
      <c r="AS269" s="202"/>
      <c r="AT269" s="202"/>
      <c r="AU269" s="202"/>
      <c r="AV269" s="202"/>
      <c r="AW269" s="202"/>
      <c r="AX269" s="202"/>
    </row>
    <row r="270" spans="1:50" ht="30" customHeight="1" x14ac:dyDescent="0.15">
      <c r="A270" s="240">
        <v>10</v>
      </c>
      <c r="B270" s="240">
        <v>1</v>
      </c>
      <c r="C270" s="827" t="s">
        <v>473</v>
      </c>
      <c r="D270" s="827"/>
      <c r="E270" s="827"/>
      <c r="F270" s="827"/>
      <c r="G270" s="827"/>
      <c r="H270" s="827"/>
      <c r="I270" s="827"/>
      <c r="J270" s="229">
        <v>6010805000774</v>
      </c>
      <c r="K270" s="230"/>
      <c r="L270" s="230"/>
      <c r="M270" s="230"/>
      <c r="N270" s="230"/>
      <c r="O270" s="230"/>
      <c r="P270" s="828" t="s">
        <v>474</v>
      </c>
      <c r="Q270" s="829"/>
      <c r="R270" s="829"/>
      <c r="S270" s="829"/>
      <c r="T270" s="829"/>
      <c r="U270" s="829"/>
      <c r="V270" s="829"/>
      <c r="W270" s="829"/>
      <c r="X270" s="830"/>
      <c r="Y270" s="140">
        <v>0.2</v>
      </c>
      <c r="Z270" s="140"/>
      <c r="AA270" s="140"/>
      <c r="AB270" s="140"/>
      <c r="AC270" s="807" t="s">
        <v>460</v>
      </c>
      <c r="AD270" s="808"/>
      <c r="AE270" s="808"/>
      <c r="AF270" s="808"/>
      <c r="AG270" s="809"/>
      <c r="AH270" s="804" t="s">
        <v>495</v>
      </c>
      <c r="AI270" s="805"/>
      <c r="AJ270" s="805"/>
      <c r="AK270" s="806"/>
      <c r="AL270" s="280"/>
      <c r="AM270" s="281"/>
      <c r="AN270" s="281"/>
      <c r="AO270" s="281"/>
      <c r="AP270" s="202"/>
      <c r="AQ270" s="202"/>
      <c r="AR270" s="202"/>
      <c r="AS270" s="202"/>
      <c r="AT270" s="202"/>
      <c r="AU270" s="202"/>
      <c r="AV270" s="202"/>
      <c r="AW270" s="202"/>
      <c r="AX270" s="202"/>
    </row>
    <row r="271" spans="1:50" ht="22.5" customHeight="1" x14ac:dyDescent="0.15">
      <c r="A271" s="810" t="s">
        <v>280</v>
      </c>
      <c r="B271" s="811"/>
      <c r="C271" s="811"/>
      <c r="D271" s="811"/>
      <c r="E271" s="811"/>
      <c r="F271" s="811"/>
      <c r="G271" s="811"/>
      <c r="H271" s="811"/>
      <c r="I271" s="811"/>
      <c r="J271" s="811"/>
      <c r="K271" s="811"/>
      <c r="L271" s="811"/>
      <c r="M271" s="811"/>
      <c r="N271" s="811"/>
      <c r="O271" s="811"/>
      <c r="P271" s="811"/>
      <c r="Q271" s="811"/>
      <c r="R271" s="811"/>
      <c r="S271" s="811"/>
      <c r="T271" s="811"/>
      <c r="U271" s="811"/>
      <c r="V271" s="811"/>
      <c r="W271" s="811"/>
      <c r="X271" s="811"/>
      <c r="Y271" s="811"/>
      <c r="Z271" s="811"/>
      <c r="AA271" s="811"/>
      <c r="AB271" s="811"/>
      <c r="AC271" s="811"/>
      <c r="AD271" s="811"/>
      <c r="AE271" s="811"/>
      <c r="AF271" s="811"/>
      <c r="AG271" s="811"/>
      <c r="AH271" s="811"/>
      <c r="AI271" s="811"/>
      <c r="AJ271" s="811"/>
      <c r="AK271" s="812"/>
      <c r="AL271" s="65"/>
      <c r="AM271" s="65"/>
      <c r="AN271" s="65"/>
      <c r="AO271" s="65"/>
      <c r="AP271" s="65"/>
      <c r="AQ271" s="65"/>
      <c r="AR271" s="65"/>
      <c r="AS271" s="65"/>
      <c r="AT271" s="65"/>
      <c r="AU271" s="65"/>
      <c r="AV271" s="65"/>
      <c r="AW271" s="65"/>
      <c r="AX271" s="66"/>
    </row>
    <row r="272" spans="1:50" s="48" customFormat="1" ht="22.5" customHeight="1" x14ac:dyDescent="0.15">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67"/>
      <c r="AM272" s="67"/>
      <c r="AN272" s="67"/>
      <c r="AO272" s="67"/>
      <c r="AP272" s="67"/>
      <c r="AQ272" s="67"/>
      <c r="AR272" s="67"/>
      <c r="AS272" s="67"/>
      <c r="AT272" s="67"/>
      <c r="AU272" s="67"/>
      <c r="AV272" s="67"/>
      <c r="AW272" s="67"/>
      <c r="AX272" s="67"/>
    </row>
    <row r="273" spans="1:50" s="48" customFormat="1" ht="14.25" x14ac:dyDescent="0.15">
      <c r="A273" s="59"/>
      <c r="B273" s="68" t="s">
        <v>390</v>
      </c>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59"/>
      <c r="AH273" s="59"/>
      <c r="AI273" s="59"/>
      <c r="AJ273" s="59"/>
      <c r="AK273" s="59"/>
      <c r="AL273" s="59"/>
      <c r="AM273" s="59"/>
      <c r="AN273" s="59"/>
      <c r="AO273" s="59"/>
      <c r="AP273" s="59"/>
      <c r="AQ273" s="59"/>
      <c r="AR273" s="59"/>
      <c r="AS273" s="59"/>
      <c r="AT273" s="59"/>
      <c r="AU273" s="59"/>
      <c r="AV273" s="59"/>
      <c r="AW273" s="59"/>
      <c r="AX273" s="59"/>
    </row>
    <row r="274" spans="1:50" ht="59.25" customHeight="1" x14ac:dyDescent="0.15">
      <c r="A274" s="240"/>
      <c r="B274" s="240"/>
      <c r="C274" s="314" t="s">
        <v>356</v>
      </c>
      <c r="D274" s="790"/>
      <c r="E274" s="314" t="s">
        <v>355</v>
      </c>
      <c r="F274" s="790"/>
      <c r="G274" s="790"/>
      <c r="H274" s="790"/>
      <c r="I274" s="790"/>
      <c r="J274" s="314" t="s">
        <v>364</v>
      </c>
      <c r="K274" s="314"/>
      <c r="L274" s="314"/>
      <c r="M274" s="314"/>
      <c r="N274" s="314"/>
      <c r="O274" s="314"/>
      <c r="P274" s="231" t="s">
        <v>31</v>
      </c>
      <c r="Q274" s="231"/>
      <c r="R274" s="231"/>
      <c r="S274" s="231"/>
      <c r="T274" s="231"/>
      <c r="U274" s="231"/>
      <c r="V274" s="231"/>
      <c r="W274" s="231"/>
      <c r="X274" s="231"/>
      <c r="Y274" s="314" t="s">
        <v>367</v>
      </c>
      <c r="Z274" s="790"/>
      <c r="AA274" s="790"/>
      <c r="AB274" s="790"/>
      <c r="AC274" s="314" t="s">
        <v>325</v>
      </c>
      <c r="AD274" s="314"/>
      <c r="AE274" s="314"/>
      <c r="AF274" s="314"/>
      <c r="AG274" s="314"/>
      <c r="AH274" s="231" t="s">
        <v>344</v>
      </c>
      <c r="AI274" s="232"/>
      <c r="AJ274" s="232"/>
      <c r="AK274" s="232"/>
      <c r="AL274" s="232" t="s">
        <v>23</v>
      </c>
      <c r="AM274" s="232"/>
      <c r="AN274" s="232"/>
      <c r="AO274" s="791"/>
      <c r="AP274" s="316" t="s">
        <v>369</v>
      </c>
      <c r="AQ274" s="316"/>
      <c r="AR274" s="316"/>
      <c r="AS274" s="316"/>
      <c r="AT274" s="316"/>
      <c r="AU274" s="316"/>
      <c r="AV274" s="316"/>
      <c r="AW274" s="316"/>
      <c r="AX274" s="316"/>
    </row>
    <row r="275" spans="1:50" ht="30.75" customHeight="1" x14ac:dyDescent="0.15">
      <c r="A275" s="240">
        <v>1</v>
      </c>
      <c r="B275" s="240">
        <v>1</v>
      </c>
      <c r="C275" s="793"/>
      <c r="D275" s="793"/>
      <c r="E275" s="792"/>
      <c r="F275" s="792"/>
      <c r="G275" s="792"/>
      <c r="H275" s="792"/>
      <c r="I275" s="792"/>
      <c r="J275" s="212"/>
      <c r="K275" s="213"/>
      <c r="L275" s="213"/>
      <c r="M275" s="213"/>
      <c r="N275" s="213"/>
      <c r="O275" s="213"/>
      <c r="P275" s="144"/>
      <c r="Q275" s="144"/>
      <c r="R275" s="144"/>
      <c r="S275" s="144"/>
      <c r="T275" s="144"/>
      <c r="U275" s="144"/>
      <c r="V275" s="144"/>
      <c r="W275" s="144"/>
      <c r="X275" s="144"/>
      <c r="Y275" s="141"/>
      <c r="Z275" s="141"/>
      <c r="AA275" s="141"/>
      <c r="AB275" s="141"/>
      <c r="AC275" s="206"/>
      <c r="AD275" s="206"/>
      <c r="AE275" s="206"/>
      <c r="AF275" s="206"/>
      <c r="AG275" s="206"/>
      <c r="AH275" s="207"/>
      <c r="AI275" s="208"/>
      <c r="AJ275" s="208"/>
      <c r="AK275" s="208"/>
      <c r="AL275" s="209"/>
      <c r="AM275" s="210"/>
      <c r="AN275" s="210"/>
      <c r="AO275" s="211"/>
      <c r="AP275" s="202"/>
      <c r="AQ275" s="202"/>
      <c r="AR275" s="202"/>
      <c r="AS275" s="202"/>
      <c r="AT275" s="202"/>
      <c r="AU275" s="202"/>
      <c r="AV275" s="202"/>
      <c r="AW275" s="202"/>
      <c r="AX275" s="202"/>
    </row>
    <row r="276" spans="1:50" ht="30.75" hidden="1" customHeight="1" x14ac:dyDescent="0.15">
      <c r="A276" s="240">
        <v>2</v>
      </c>
      <c r="B276" s="240">
        <v>1</v>
      </c>
      <c r="C276" s="793"/>
      <c r="D276" s="793"/>
      <c r="E276" s="792"/>
      <c r="F276" s="792"/>
      <c r="G276" s="792"/>
      <c r="H276" s="792"/>
      <c r="I276" s="792"/>
      <c r="J276" s="212"/>
      <c r="K276" s="213"/>
      <c r="L276" s="213"/>
      <c r="M276" s="213"/>
      <c r="N276" s="213"/>
      <c r="O276" s="213"/>
      <c r="P276" s="144"/>
      <c r="Q276" s="144"/>
      <c r="R276" s="144"/>
      <c r="S276" s="144"/>
      <c r="T276" s="144"/>
      <c r="U276" s="144"/>
      <c r="V276" s="144"/>
      <c r="W276" s="144"/>
      <c r="X276" s="144"/>
      <c r="Y276" s="141"/>
      <c r="Z276" s="141"/>
      <c r="AA276" s="141"/>
      <c r="AB276" s="141"/>
      <c r="AC276" s="206"/>
      <c r="AD276" s="206"/>
      <c r="AE276" s="206"/>
      <c r="AF276" s="206"/>
      <c r="AG276" s="206"/>
      <c r="AH276" s="207"/>
      <c r="AI276" s="208"/>
      <c r="AJ276" s="208"/>
      <c r="AK276" s="208"/>
      <c r="AL276" s="209"/>
      <c r="AM276" s="210"/>
      <c r="AN276" s="210"/>
      <c r="AO276" s="211"/>
      <c r="AP276" s="202"/>
      <c r="AQ276" s="202"/>
      <c r="AR276" s="202"/>
      <c r="AS276" s="202"/>
      <c r="AT276" s="202"/>
      <c r="AU276" s="202"/>
      <c r="AV276" s="202"/>
      <c r="AW276" s="202"/>
      <c r="AX276" s="202"/>
    </row>
    <row r="277" spans="1:50" ht="30.75" hidden="1" customHeight="1" x14ac:dyDescent="0.15">
      <c r="A277" s="240">
        <v>3</v>
      </c>
      <c r="B277" s="240">
        <v>1</v>
      </c>
      <c r="C277" s="793"/>
      <c r="D277" s="793"/>
      <c r="E277" s="792"/>
      <c r="F277" s="792"/>
      <c r="G277" s="792"/>
      <c r="H277" s="792"/>
      <c r="I277" s="792"/>
      <c r="J277" s="212"/>
      <c r="K277" s="213"/>
      <c r="L277" s="213"/>
      <c r="M277" s="213"/>
      <c r="N277" s="213"/>
      <c r="O277" s="213"/>
      <c r="P277" s="144"/>
      <c r="Q277" s="144"/>
      <c r="R277" s="144"/>
      <c r="S277" s="144"/>
      <c r="T277" s="144"/>
      <c r="U277" s="144"/>
      <c r="V277" s="144"/>
      <c r="W277" s="144"/>
      <c r="X277" s="144"/>
      <c r="Y277" s="141"/>
      <c r="Z277" s="141"/>
      <c r="AA277" s="141"/>
      <c r="AB277" s="141"/>
      <c r="AC277" s="206"/>
      <c r="AD277" s="206"/>
      <c r="AE277" s="206"/>
      <c r="AF277" s="206"/>
      <c r="AG277" s="206"/>
      <c r="AH277" s="207"/>
      <c r="AI277" s="208"/>
      <c r="AJ277" s="208"/>
      <c r="AK277" s="208"/>
      <c r="AL277" s="209"/>
      <c r="AM277" s="210"/>
      <c r="AN277" s="210"/>
      <c r="AO277" s="211"/>
      <c r="AP277" s="202"/>
      <c r="AQ277" s="202"/>
      <c r="AR277" s="202"/>
      <c r="AS277" s="202"/>
      <c r="AT277" s="202"/>
      <c r="AU277" s="202"/>
      <c r="AV277" s="202"/>
      <c r="AW277" s="202"/>
      <c r="AX277" s="202"/>
    </row>
    <row r="278" spans="1:50" ht="30.75" hidden="1" customHeight="1" x14ac:dyDescent="0.15">
      <c r="A278" s="240">
        <v>4</v>
      </c>
      <c r="B278" s="240">
        <v>1</v>
      </c>
      <c r="C278" s="793"/>
      <c r="D278" s="793"/>
      <c r="E278" s="792"/>
      <c r="F278" s="792"/>
      <c r="G278" s="792"/>
      <c r="H278" s="792"/>
      <c r="I278" s="792"/>
      <c r="J278" s="212"/>
      <c r="K278" s="213"/>
      <c r="L278" s="213"/>
      <c r="M278" s="213"/>
      <c r="N278" s="213"/>
      <c r="O278" s="213"/>
      <c r="P278" s="144"/>
      <c r="Q278" s="144"/>
      <c r="R278" s="144"/>
      <c r="S278" s="144"/>
      <c r="T278" s="144"/>
      <c r="U278" s="144"/>
      <c r="V278" s="144"/>
      <c r="W278" s="144"/>
      <c r="X278" s="144"/>
      <c r="Y278" s="141"/>
      <c r="Z278" s="141"/>
      <c r="AA278" s="141"/>
      <c r="AB278" s="141"/>
      <c r="AC278" s="206"/>
      <c r="AD278" s="206"/>
      <c r="AE278" s="206"/>
      <c r="AF278" s="206"/>
      <c r="AG278" s="206"/>
      <c r="AH278" s="207"/>
      <c r="AI278" s="208"/>
      <c r="AJ278" s="208"/>
      <c r="AK278" s="208"/>
      <c r="AL278" s="209"/>
      <c r="AM278" s="210"/>
      <c r="AN278" s="210"/>
      <c r="AO278" s="211"/>
      <c r="AP278" s="202"/>
      <c r="AQ278" s="202"/>
      <c r="AR278" s="202"/>
      <c r="AS278" s="202"/>
      <c r="AT278" s="202"/>
      <c r="AU278" s="202"/>
      <c r="AV278" s="202"/>
      <c r="AW278" s="202"/>
      <c r="AX278" s="202"/>
    </row>
    <row r="279" spans="1:50" ht="30.75" hidden="1" customHeight="1" x14ac:dyDescent="0.15">
      <c r="A279" s="240">
        <v>5</v>
      </c>
      <c r="B279" s="240">
        <v>1</v>
      </c>
      <c r="C279" s="793"/>
      <c r="D279" s="793"/>
      <c r="E279" s="792"/>
      <c r="F279" s="792"/>
      <c r="G279" s="792"/>
      <c r="H279" s="792"/>
      <c r="I279" s="792"/>
      <c r="J279" s="212"/>
      <c r="K279" s="213"/>
      <c r="L279" s="213"/>
      <c r="M279" s="213"/>
      <c r="N279" s="213"/>
      <c r="O279" s="213"/>
      <c r="P279" s="144"/>
      <c r="Q279" s="144"/>
      <c r="R279" s="144"/>
      <c r="S279" s="144"/>
      <c r="T279" s="144"/>
      <c r="U279" s="144"/>
      <c r="V279" s="144"/>
      <c r="W279" s="144"/>
      <c r="X279" s="144"/>
      <c r="Y279" s="141"/>
      <c r="Z279" s="141"/>
      <c r="AA279" s="141"/>
      <c r="AB279" s="141"/>
      <c r="AC279" s="206"/>
      <c r="AD279" s="206"/>
      <c r="AE279" s="206"/>
      <c r="AF279" s="206"/>
      <c r="AG279" s="206"/>
      <c r="AH279" s="207"/>
      <c r="AI279" s="208"/>
      <c r="AJ279" s="208"/>
      <c r="AK279" s="208"/>
      <c r="AL279" s="209"/>
      <c r="AM279" s="210"/>
      <c r="AN279" s="210"/>
      <c r="AO279" s="211"/>
      <c r="AP279" s="202"/>
      <c r="AQ279" s="202"/>
      <c r="AR279" s="202"/>
      <c r="AS279" s="202"/>
      <c r="AT279" s="202"/>
      <c r="AU279" s="202"/>
      <c r="AV279" s="202"/>
      <c r="AW279" s="202"/>
      <c r="AX279" s="202"/>
    </row>
    <row r="280" spans="1:50" ht="30.75" hidden="1" customHeight="1" x14ac:dyDescent="0.15">
      <c r="A280" s="240">
        <v>6</v>
      </c>
      <c r="B280" s="240">
        <v>1</v>
      </c>
      <c r="C280" s="793"/>
      <c r="D280" s="793"/>
      <c r="E280" s="792"/>
      <c r="F280" s="792"/>
      <c r="G280" s="792"/>
      <c r="H280" s="792"/>
      <c r="I280" s="792"/>
      <c r="J280" s="212"/>
      <c r="K280" s="213"/>
      <c r="L280" s="213"/>
      <c r="M280" s="213"/>
      <c r="N280" s="213"/>
      <c r="O280" s="213"/>
      <c r="P280" s="144"/>
      <c r="Q280" s="144"/>
      <c r="R280" s="144"/>
      <c r="S280" s="144"/>
      <c r="T280" s="144"/>
      <c r="U280" s="144"/>
      <c r="V280" s="144"/>
      <c r="W280" s="144"/>
      <c r="X280" s="144"/>
      <c r="Y280" s="141"/>
      <c r="Z280" s="141"/>
      <c r="AA280" s="141"/>
      <c r="AB280" s="141"/>
      <c r="AC280" s="206"/>
      <c r="AD280" s="206"/>
      <c r="AE280" s="206"/>
      <c r="AF280" s="206"/>
      <c r="AG280" s="206"/>
      <c r="AH280" s="207"/>
      <c r="AI280" s="208"/>
      <c r="AJ280" s="208"/>
      <c r="AK280" s="208"/>
      <c r="AL280" s="209"/>
      <c r="AM280" s="210"/>
      <c r="AN280" s="210"/>
      <c r="AO280" s="211"/>
      <c r="AP280" s="202"/>
      <c r="AQ280" s="202"/>
      <c r="AR280" s="202"/>
      <c r="AS280" s="202"/>
      <c r="AT280" s="202"/>
      <c r="AU280" s="202"/>
      <c r="AV280" s="202"/>
      <c r="AW280" s="202"/>
      <c r="AX280" s="202"/>
    </row>
    <row r="281" spans="1:50" ht="30.75" hidden="1" customHeight="1" x14ac:dyDescent="0.15">
      <c r="A281" s="240">
        <v>7</v>
      </c>
      <c r="B281" s="240">
        <v>1</v>
      </c>
      <c r="C281" s="793"/>
      <c r="D281" s="793"/>
      <c r="E281" s="792"/>
      <c r="F281" s="792"/>
      <c r="G281" s="792"/>
      <c r="H281" s="792"/>
      <c r="I281" s="792"/>
      <c r="J281" s="212"/>
      <c r="K281" s="213"/>
      <c r="L281" s="213"/>
      <c r="M281" s="213"/>
      <c r="N281" s="213"/>
      <c r="O281" s="213"/>
      <c r="P281" s="144"/>
      <c r="Q281" s="144"/>
      <c r="R281" s="144"/>
      <c r="S281" s="144"/>
      <c r="T281" s="144"/>
      <c r="U281" s="144"/>
      <c r="V281" s="144"/>
      <c r="W281" s="144"/>
      <c r="X281" s="144"/>
      <c r="Y281" s="141"/>
      <c r="Z281" s="141"/>
      <c r="AA281" s="141"/>
      <c r="AB281" s="141"/>
      <c r="AC281" s="206"/>
      <c r="AD281" s="206"/>
      <c r="AE281" s="206"/>
      <c r="AF281" s="206"/>
      <c r="AG281" s="206"/>
      <c r="AH281" s="207"/>
      <c r="AI281" s="208"/>
      <c r="AJ281" s="208"/>
      <c r="AK281" s="208"/>
      <c r="AL281" s="209"/>
      <c r="AM281" s="210"/>
      <c r="AN281" s="210"/>
      <c r="AO281" s="211"/>
      <c r="AP281" s="202"/>
      <c r="AQ281" s="202"/>
      <c r="AR281" s="202"/>
      <c r="AS281" s="202"/>
      <c r="AT281" s="202"/>
      <c r="AU281" s="202"/>
      <c r="AV281" s="202"/>
      <c r="AW281" s="202"/>
      <c r="AX281" s="202"/>
    </row>
    <row r="282" spans="1:50" ht="30.75" hidden="1" customHeight="1" x14ac:dyDescent="0.15">
      <c r="A282" s="240">
        <v>8</v>
      </c>
      <c r="B282" s="240">
        <v>1</v>
      </c>
      <c r="C282" s="793"/>
      <c r="D282" s="793"/>
      <c r="E282" s="792"/>
      <c r="F282" s="792"/>
      <c r="G282" s="792"/>
      <c r="H282" s="792"/>
      <c r="I282" s="792"/>
      <c r="J282" s="212"/>
      <c r="K282" s="213"/>
      <c r="L282" s="213"/>
      <c r="M282" s="213"/>
      <c r="N282" s="213"/>
      <c r="O282" s="213"/>
      <c r="P282" s="144"/>
      <c r="Q282" s="144"/>
      <c r="R282" s="144"/>
      <c r="S282" s="144"/>
      <c r="T282" s="144"/>
      <c r="U282" s="144"/>
      <c r="V282" s="144"/>
      <c r="W282" s="144"/>
      <c r="X282" s="144"/>
      <c r="Y282" s="141"/>
      <c r="Z282" s="141"/>
      <c r="AA282" s="141"/>
      <c r="AB282" s="141"/>
      <c r="AC282" s="206"/>
      <c r="AD282" s="206"/>
      <c r="AE282" s="206"/>
      <c r="AF282" s="206"/>
      <c r="AG282" s="206"/>
      <c r="AH282" s="207"/>
      <c r="AI282" s="208"/>
      <c r="AJ282" s="208"/>
      <c r="AK282" s="208"/>
      <c r="AL282" s="209"/>
      <c r="AM282" s="210"/>
      <c r="AN282" s="210"/>
      <c r="AO282" s="211"/>
      <c r="AP282" s="202"/>
      <c r="AQ282" s="202"/>
      <c r="AR282" s="202"/>
      <c r="AS282" s="202"/>
      <c r="AT282" s="202"/>
      <c r="AU282" s="202"/>
      <c r="AV282" s="202"/>
      <c r="AW282" s="202"/>
      <c r="AX282" s="202"/>
    </row>
    <row r="283" spans="1:50" ht="30.75" hidden="1" customHeight="1" x14ac:dyDescent="0.15">
      <c r="A283" s="240">
        <v>9</v>
      </c>
      <c r="B283" s="240">
        <v>1</v>
      </c>
      <c r="C283" s="793"/>
      <c r="D283" s="793"/>
      <c r="E283" s="792"/>
      <c r="F283" s="792"/>
      <c r="G283" s="792"/>
      <c r="H283" s="792"/>
      <c r="I283" s="792"/>
      <c r="J283" s="212"/>
      <c r="K283" s="213"/>
      <c r="L283" s="213"/>
      <c r="M283" s="213"/>
      <c r="N283" s="213"/>
      <c r="O283" s="213"/>
      <c r="P283" s="144"/>
      <c r="Q283" s="144"/>
      <c r="R283" s="144"/>
      <c r="S283" s="144"/>
      <c r="T283" s="144"/>
      <c r="U283" s="144"/>
      <c r="V283" s="144"/>
      <c r="W283" s="144"/>
      <c r="X283" s="144"/>
      <c r="Y283" s="141"/>
      <c r="Z283" s="141"/>
      <c r="AA283" s="141"/>
      <c r="AB283" s="141"/>
      <c r="AC283" s="206"/>
      <c r="AD283" s="206"/>
      <c r="AE283" s="206"/>
      <c r="AF283" s="206"/>
      <c r="AG283" s="206"/>
      <c r="AH283" s="207"/>
      <c r="AI283" s="208"/>
      <c r="AJ283" s="208"/>
      <c r="AK283" s="208"/>
      <c r="AL283" s="209"/>
      <c r="AM283" s="210"/>
      <c r="AN283" s="210"/>
      <c r="AO283" s="211"/>
      <c r="AP283" s="202"/>
      <c r="AQ283" s="202"/>
      <c r="AR283" s="202"/>
      <c r="AS283" s="202"/>
      <c r="AT283" s="202"/>
      <c r="AU283" s="202"/>
      <c r="AV283" s="202"/>
      <c r="AW283" s="202"/>
      <c r="AX283" s="202"/>
    </row>
    <row r="284" spans="1:50" ht="30.75" hidden="1" customHeight="1" x14ac:dyDescent="0.15">
      <c r="A284" s="240">
        <v>10</v>
      </c>
      <c r="B284" s="240">
        <v>1</v>
      </c>
      <c r="C284" s="793"/>
      <c r="D284" s="793"/>
      <c r="E284" s="792"/>
      <c r="F284" s="792"/>
      <c r="G284" s="792"/>
      <c r="H284" s="792"/>
      <c r="I284" s="792"/>
      <c r="J284" s="212"/>
      <c r="K284" s="213"/>
      <c r="L284" s="213"/>
      <c r="M284" s="213"/>
      <c r="N284" s="213"/>
      <c r="O284" s="213"/>
      <c r="P284" s="144"/>
      <c r="Q284" s="144"/>
      <c r="R284" s="144"/>
      <c r="S284" s="144"/>
      <c r="T284" s="144"/>
      <c r="U284" s="144"/>
      <c r="V284" s="144"/>
      <c r="W284" s="144"/>
      <c r="X284" s="144"/>
      <c r="Y284" s="141"/>
      <c r="Z284" s="141"/>
      <c r="AA284" s="141"/>
      <c r="AB284" s="141"/>
      <c r="AC284" s="206"/>
      <c r="AD284" s="206"/>
      <c r="AE284" s="206"/>
      <c r="AF284" s="206"/>
      <c r="AG284" s="206"/>
      <c r="AH284" s="207"/>
      <c r="AI284" s="208"/>
      <c r="AJ284" s="208"/>
      <c r="AK284" s="208"/>
      <c r="AL284" s="209"/>
      <c r="AM284" s="210"/>
      <c r="AN284" s="210"/>
      <c r="AO284" s="211"/>
      <c r="AP284" s="202"/>
      <c r="AQ284" s="202"/>
      <c r="AR284" s="202"/>
      <c r="AS284" s="202"/>
      <c r="AT284" s="202"/>
      <c r="AU284" s="202"/>
      <c r="AV284" s="202"/>
      <c r="AW284" s="202"/>
      <c r="AX284" s="202"/>
    </row>
  </sheetData>
  <sheetProtection formatRows="0"/>
  <mergeCells count="1323">
    <mergeCell ref="A271:AK271"/>
    <mergeCell ref="AA127:AS127"/>
    <mergeCell ref="AA128:AS128"/>
    <mergeCell ref="AA130:AS130"/>
    <mergeCell ref="I131:M131"/>
    <mergeCell ref="AA131:AS131"/>
    <mergeCell ref="AA133:AS133"/>
    <mergeCell ref="AA134:AS134"/>
    <mergeCell ref="AA136:AS136"/>
    <mergeCell ref="AA137:AS137"/>
    <mergeCell ref="AA140:AS140"/>
    <mergeCell ref="AA141:AS141"/>
    <mergeCell ref="A269:B269"/>
    <mergeCell ref="C269:I269"/>
    <mergeCell ref="J269:O269"/>
    <mergeCell ref="P269:X269"/>
    <mergeCell ref="Y269:AB269"/>
    <mergeCell ref="AC269:AG269"/>
    <mergeCell ref="AH269:AK269"/>
    <mergeCell ref="AL269:AO269"/>
    <mergeCell ref="AP269:AX269"/>
    <mergeCell ref="A270:B270"/>
    <mergeCell ref="C270:I270"/>
    <mergeCell ref="J270:O270"/>
    <mergeCell ref="P270:X270"/>
    <mergeCell ref="Y270:AB270"/>
    <mergeCell ref="AC270:AG270"/>
    <mergeCell ref="AH270:AK270"/>
    <mergeCell ref="AL270:AO270"/>
    <mergeCell ref="AP270:AX270"/>
    <mergeCell ref="A267:B267"/>
    <mergeCell ref="C267:I267"/>
    <mergeCell ref="J267:O267"/>
    <mergeCell ref="P267:X267"/>
    <mergeCell ref="Y267:AB267"/>
    <mergeCell ref="AC267:AG267"/>
    <mergeCell ref="AH267:AK267"/>
    <mergeCell ref="AL267:AO267"/>
    <mergeCell ref="AP267:AX267"/>
    <mergeCell ref="A268:B268"/>
    <mergeCell ref="C268:I268"/>
    <mergeCell ref="J268:O268"/>
    <mergeCell ref="P268:X268"/>
    <mergeCell ref="Y268:AB268"/>
    <mergeCell ref="AC268:AG268"/>
    <mergeCell ref="AH268:AK268"/>
    <mergeCell ref="AL268:AO268"/>
    <mergeCell ref="AP268:AX268"/>
    <mergeCell ref="A265:B265"/>
    <mergeCell ref="C265:I265"/>
    <mergeCell ref="J265:O265"/>
    <mergeCell ref="P265:X265"/>
    <mergeCell ref="Y265:AB265"/>
    <mergeCell ref="AC265:AG265"/>
    <mergeCell ref="AH265:AK265"/>
    <mergeCell ref="AL265:AO265"/>
    <mergeCell ref="AP265:AX265"/>
    <mergeCell ref="A266:B266"/>
    <mergeCell ref="C266:I266"/>
    <mergeCell ref="J266:O266"/>
    <mergeCell ref="P266:X266"/>
    <mergeCell ref="Y266:AB266"/>
    <mergeCell ref="AC266:AG266"/>
    <mergeCell ref="AH266:AK266"/>
    <mergeCell ref="A262:B262"/>
    <mergeCell ref="C262:I262"/>
    <mergeCell ref="J262:O262"/>
    <mergeCell ref="P262:X262"/>
    <mergeCell ref="Y262:AB262"/>
    <mergeCell ref="AC262:AG262"/>
    <mergeCell ref="AH262:AK262"/>
    <mergeCell ref="AL262:AO262"/>
    <mergeCell ref="AP262:AX262"/>
    <mergeCell ref="AL266:AO266"/>
    <mergeCell ref="AP266:AX266"/>
    <mergeCell ref="A263:B263"/>
    <mergeCell ref="C263:I263"/>
    <mergeCell ref="J263:O263"/>
    <mergeCell ref="P263:X263"/>
    <mergeCell ref="Y263:AB263"/>
    <mergeCell ref="AC263:AG263"/>
    <mergeCell ref="AH263:AK263"/>
    <mergeCell ref="AL263:AO263"/>
    <mergeCell ref="AP263:AX263"/>
    <mergeCell ref="A264:B264"/>
    <mergeCell ref="C264:I264"/>
    <mergeCell ref="J264:O264"/>
    <mergeCell ref="P264:X264"/>
    <mergeCell ref="Y264:AB264"/>
    <mergeCell ref="AC264:AG264"/>
    <mergeCell ref="AH264:AK264"/>
    <mergeCell ref="AL264:AO264"/>
    <mergeCell ref="AP264:AX264"/>
    <mergeCell ref="A260:B260"/>
    <mergeCell ref="C260:I260"/>
    <mergeCell ref="J260:O260"/>
    <mergeCell ref="P260:X260"/>
    <mergeCell ref="Y260:AB260"/>
    <mergeCell ref="AC260:AG260"/>
    <mergeCell ref="AH260:AK260"/>
    <mergeCell ref="AL260:AO260"/>
    <mergeCell ref="AP260:AX260"/>
    <mergeCell ref="A261:B261"/>
    <mergeCell ref="C261:I261"/>
    <mergeCell ref="J261:O261"/>
    <mergeCell ref="P261:X261"/>
    <mergeCell ref="Y261:AB261"/>
    <mergeCell ref="AC261:AG261"/>
    <mergeCell ref="AH261:AK261"/>
    <mergeCell ref="AL261:AO261"/>
    <mergeCell ref="AP261:AX261"/>
    <mergeCell ref="A256:B256"/>
    <mergeCell ref="C256:I256"/>
    <mergeCell ref="J256:O256"/>
    <mergeCell ref="P256:X256"/>
    <mergeCell ref="Y256:AB256"/>
    <mergeCell ref="AC256:AG256"/>
    <mergeCell ref="AH256:AK256"/>
    <mergeCell ref="AL256:AO256"/>
    <mergeCell ref="AP256:AX256"/>
    <mergeCell ref="A257:B257"/>
    <mergeCell ref="C257:I257"/>
    <mergeCell ref="J257:O257"/>
    <mergeCell ref="P257:X257"/>
    <mergeCell ref="Y257:AB257"/>
    <mergeCell ref="AC257:AG257"/>
    <mergeCell ref="AH257:AK257"/>
    <mergeCell ref="AL257:AO257"/>
    <mergeCell ref="AP257:AX257"/>
    <mergeCell ref="A254:B254"/>
    <mergeCell ref="C254:I254"/>
    <mergeCell ref="J254:O254"/>
    <mergeCell ref="P254:X254"/>
    <mergeCell ref="Y254:AB254"/>
    <mergeCell ref="AC254:AG254"/>
    <mergeCell ref="AH254:AK254"/>
    <mergeCell ref="AL254:AO254"/>
    <mergeCell ref="AP254:AX254"/>
    <mergeCell ref="A255:B255"/>
    <mergeCell ref="C255:I255"/>
    <mergeCell ref="J255:O255"/>
    <mergeCell ref="P255:X255"/>
    <mergeCell ref="Y255:AB255"/>
    <mergeCell ref="AC255:AG255"/>
    <mergeCell ref="AH255:AK255"/>
    <mergeCell ref="AL255:AO255"/>
    <mergeCell ref="AP255:AX255"/>
    <mergeCell ref="A252:B252"/>
    <mergeCell ref="C252:I252"/>
    <mergeCell ref="J252:O252"/>
    <mergeCell ref="P252:X252"/>
    <mergeCell ref="Y252:AB252"/>
    <mergeCell ref="AC252:AG252"/>
    <mergeCell ref="AH252:AK252"/>
    <mergeCell ref="AL252:AO252"/>
    <mergeCell ref="AP252:AX252"/>
    <mergeCell ref="A253:B253"/>
    <mergeCell ref="C253:I253"/>
    <mergeCell ref="J253:O253"/>
    <mergeCell ref="P253:X253"/>
    <mergeCell ref="Y253:AB253"/>
    <mergeCell ref="AC253:AG253"/>
    <mergeCell ref="AH253:AK253"/>
    <mergeCell ref="AL253:AO253"/>
    <mergeCell ref="AP253:AX253"/>
    <mergeCell ref="A250:B250"/>
    <mergeCell ref="C250:I250"/>
    <mergeCell ref="J250:O250"/>
    <mergeCell ref="P250:X250"/>
    <mergeCell ref="Y250:AB250"/>
    <mergeCell ref="AC250:AG250"/>
    <mergeCell ref="AH250:AK250"/>
    <mergeCell ref="AL250:AO250"/>
    <mergeCell ref="AP250:AX250"/>
    <mergeCell ref="A251:B251"/>
    <mergeCell ref="C251:I251"/>
    <mergeCell ref="J251:O251"/>
    <mergeCell ref="P251:X251"/>
    <mergeCell ref="Y251:AB251"/>
    <mergeCell ref="AC251:AG251"/>
    <mergeCell ref="AH251:AK251"/>
    <mergeCell ref="AL251:AO251"/>
    <mergeCell ref="AP251:AX251"/>
    <mergeCell ref="P247:X247"/>
    <mergeCell ref="Y247:AB247"/>
    <mergeCell ref="AC247:AG247"/>
    <mergeCell ref="AH247:AK247"/>
    <mergeCell ref="AL247:AO247"/>
    <mergeCell ref="AP247:AX247"/>
    <mergeCell ref="A248:B248"/>
    <mergeCell ref="C248:I248"/>
    <mergeCell ref="J248:O248"/>
    <mergeCell ref="P248:X248"/>
    <mergeCell ref="Y248:AB248"/>
    <mergeCell ref="AC248:AG248"/>
    <mergeCell ref="AH248:AK248"/>
    <mergeCell ref="AL248:AO248"/>
    <mergeCell ref="AP248:AX248"/>
    <mergeCell ref="A249:B249"/>
    <mergeCell ref="C249:I249"/>
    <mergeCell ref="J249:O249"/>
    <mergeCell ref="P249:X249"/>
    <mergeCell ref="Y249:AB249"/>
    <mergeCell ref="AC249:AG249"/>
    <mergeCell ref="AH249:AK249"/>
    <mergeCell ref="AL249:AO249"/>
    <mergeCell ref="AP249:AX249"/>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5:K215"/>
    <mergeCell ref="L215:X215"/>
    <mergeCell ref="Y215:AB215"/>
    <mergeCell ref="AC215:AG215"/>
    <mergeCell ref="AH215:AT215"/>
    <mergeCell ref="AU215:AX215"/>
    <mergeCell ref="G210:K210"/>
    <mergeCell ref="L210:X210"/>
    <mergeCell ref="Y210:AB210"/>
    <mergeCell ref="AC210:AG210"/>
    <mergeCell ref="AH210:AT210"/>
    <mergeCell ref="AU210:AX210"/>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L204:X204"/>
    <mergeCell ref="Y204:AB204"/>
    <mergeCell ref="AC204:AG204"/>
    <mergeCell ref="AH204:AT204"/>
    <mergeCell ref="AU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A284:B284"/>
    <mergeCell ref="J284:O284"/>
    <mergeCell ref="P284:X284"/>
    <mergeCell ref="Y284:AB284"/>
    <mergeCell ref="AC284:AG284"/>
    <mergeCell ref="AH284:AK284"/>
    <mergeCell ref="AL284:AO284"/>
    <mergeCell ref="AP284:AX284"/>
    <mergeCell ref="C283:D283"/>
    <mergeCell ref="E283:I283"/>
    <mergeCell ref="C284:D284"/>
    <mergeCell ref="E284:I284"/>
    <mergeCell ref="AD98:AF98"/>
    <mergeCell ref="C222:I222"/>
    <mergeCell ref="C223:I223"/>
    <mergeCell ref="C224:I224"/>
    <mergeCell ref="C225:I225"/>
    <mergeCell ref="C226:I226"/>
    <mergeCell ref="C227:I227"/>
    <mergeCell ref="C228:I228"/>
    <mergeCell ref="C229:I229"/>
    <mergeCell ref="C230:I230"/>
    <mergeCell ref="C231:I231"/>
    <mergeCell ref="A282:B282"/>
    <mergeCell ref="J282:O282"/>
    <mergeCell ref="P282:X282"/>
    <mergeCell ref="Y282:AB282"/>
    <mergeCell ref="AC282:AG282"/>
    <mergeCell ref="AH282:AK282"/>
    <mergeCell ref="AL282:AO282"/>
    <mergeCell ref="AP282:AX282"/>
    <mergeCell ref="C282:D282"/>
    <mergeCell ref="A283:B283"/>
    <mergeCell ref="J283:O283"/>
    <mergeCell ref="P283:X283"/>
    <mergeCell ref="Y283:AB283"/>
    <mergeCell ref="AC283:AG283"/>
    <mergeCell ref="AH283:AK283"/>
    <mergeCell ref="AL283:AO283"/>
    <mergeCell ref="AP283:AX283"/>
    <mergeCell ref="E282:I282"/>
    <mergeCell ref="A280:B280"/>
    <mergeCell ref="J280:O280"/>
    <mergeCell ref="P280:X280"/>
    <mergeCell ref="Y280:AB280"/>
    <mergeCell ref="AC280:AG280"/>
    <mergeCell ref="AH280:AK280"/>
    <mergeCell ref="AL280:AO280"/>
    <mergeCell ref="AP280:AX280"/>
    <mergeCell ref="A281:B281"/>
    <mergeCell ref="J281:O281"/>
    <mergeCell ref="P281:X281"/>
    <mergeCell ref="Y281:AB281"/>
    <mergeCell ref="AC281:AG281"/>
    <mergeCell ref="AH281:AK281"/>
    <mergeCell ref="AL281:AO281"/>
    <mergeCell ref="AP281:AX281"/>
    <mergeCell ref="C279:D279"/>
    <mergeCell ref="E279:I279"/>
    <mergeCell ref="C280:D280"/>
    <mergeCell ref="E280:I280"/>
    <mergeCell ref="C281:D281"/>
    <mergeCell ref="E281:I281"/>
    <mergeCell ref="A278:B278"/>
    <mergeCell ref="J278:O278"/>
    <mergeCell ref="P278:X278"/>
    <mergeCell ref="Y278:AB278"/>
    <mergeCell ref="AC278:AG278"/>
    <mergeCell ref="AH278:AK278"/>
    <mergeCell ref="AL278:AO278"/>
    <mergeCell ref="AP278:AX278"/>
    <mergeCell ref="C277:D277"/>
    <mergeCell ref="E277:I277"/>
    <mergeCell ref="C278:D278"/>
    <mergeCell ref="E278:I278"/>
    <mergeCell ref="A279:B279"/>
    <mergeCell ref="J279:O279"/>
    <mergeCell ref="P279:X279"/>
    <mergeCell ref="Y279:AB279"/>
    <mergeCell ref="AC279:AG279"/>
    <mergeCell ref="AH279:AK279"/>
    <mergeCell ref="AL279:AO279"/>
    <mergeCell ref="AP279:AX279"/>
    <mergeCell ref="AP276:AX276"/>
    <mergeCell ref="A277:B277"/>
    <mergeCell ref="J277:O277"/>
    <mergeCell ref="P277:X277"/>
    <mergeCell ref="Y277:AB277"/>
    <mergeCell ref="AC277:AG277"/>
    <mergeCell ref="AH277:AK277"/>
    <mergeCell ref="AL277:AO277"/>
    <mergeCell ref="AP277:AX277"/>
    <mergeCell ref="E274:I274"/>
    <mergeCell ref="C274:D274"/>
    <mergeCell ref="E275:I275"/>
    <mergeCell ref="C275:D275"/>
    <mergeCell ref="A276:B276"/>
    <mergeCell ref="J276:O276"/>
    <mergeCell ref="P276:X276"/>
    <mergeCell ref="Y276:AB276"/>
    <mergeCell ref="AC276:AG276"/>
    <mergeCell ref="AH276:AK276"/>
    <mergeCell ref="AL276:AO276"/>
    <mergeCell ref="E276:I276"/>
    <mergeCell ref="AP274:AX274"/>
    <mergeCell ref="A275:B275"/>
    <mergeCell ref="J275:O275"/>
    <mergeCell ref="P275:X275"/>
    <mergeCell ref="Y275:AB275"/>
    <mergeCell ref="AC275:AG275"/>
    <mergeCell ref="AH275:AK275"/>
    <mergeCell ref="AL275:AO275"/>
    <mergeCell ref="C276:D276"/>
    <mergeCell ref="P241:X241"/>
    <mergeCell ref="Y241:AB241"/>
    <mergeCell ref="AC241:AG241"/>
    <mergeCell ref="AH241:AK241"/>
    <mergeCell ref="AL241:AO241"/>
    <mergeCell ref="A274:B274"/>
    <mergeCell ref="J274:O274"/>
    <mergeCell ref="P274:X274"/>
    <mergeCell ref="Y274:AB274"/>
    <mergeCell ref="AC274:AG274"/>
    <mergeCell ref="AH274:AK274"/>
    <mergeCell ref="AL274:AO274"/>
    <mergeCell ref="C243:I243"/>
    <mergeCell ref="J243:O243"/>
    <mergeCell ref="P243:X243"/>
    <mergeCell ref="Y243:AB243"/>
    <mergeCell ref="AC243:AG243"/>
    <mergeCell ref="AH243:AK243"/>
    <mergeCell ref="AL243:AO243"/>
    <mergeCell ref="A244:B244"/>
    <mergeCell ref="A242:B242"/>
    <mergeCell ref="A243:B243"/>
    <mergeCell ref="C242:I242"/>
    <mergeCell ref="J242:O242"/>
    <mergeCell ref="P242:X242"/>
    <mergeCell ref="Y242:AB242"/>
    <mergeCell ref="AC242:AG242"/>
    <mergeCell ref="AH242:AK242"/>
    <mergeCell ref="AL242:AO242"/>
    <mergeCell ref="A247:B247"/>
    <mergeCell ref="C247:I247"/>
    <mergeCell ref="J247:O247"/>
    <mergeCell ref="E85:AX86"/>
    <mergeCell ref="AS60:AT60"/>
    <mergeCell ref="AP275:AX275"/>
    <mergeCell ref="C244:I244"/>
    <mergeCell ref="J244:O244"/>
    <mergeCell ref="P244:X244"/>
    <mergeCell ref="Y244:AB244"/>
    <mergeCell ref="AC244:AG244"/>
    <mergeCell ref="AH244:AK244"/>
    <mergeCell ref="AL244:AO244"/>
    <mergeCell ref="AP244:AX244"/>
    <mergeCell ref="AD88:AF88"/>
    <mergeCell ref="C88:AC88"/>
    <mergeCell ref="AU62:AX62"/>
    <mergeCell ref="AU74:AX74"/>
    <mergeCell ref="C240:I240"/>
    <mergeCell ref="J240:O240"/>
    <mergeCell ref="P240:X240"/>
    <mergeCell ref="Y240:AB240"/>
    <mergeCell ref="AC240:AG240"/>
    <mergeCell ref="AH240:AK240"/>
    <mergeCell ref="AL240:AO240"/>
    <mergeCell ref="AP240:AX240"/>
    <mergeCell ref="C107:O107"/>
    <mergeCell ref="AD89:AF89"/>
    <mergeCell ref="AE74:AH74"/>
    <mergeCell ref="L173:X173"/>
    <mergeCell ref="Y173:AB173"/>
    <mergeCell ref="AC173:AG173"/>
    <mergeCell ref="G123:P123"/>
    <mergeCell ref="Q123:V123"/>
    <mergeCell ref="G168:K168"/>
    <mergeCell ref="A46:F48"/>
    <mergeCell ref="G46:X46"/>
    <mergeCell ref="Y45:AA45"/>
    <mergeCell ref="AB44:AD44"/>
    <mergeCell ref="A7:F7"/>
    <mergeCell ref="G7:X7"/>
    <mergeCell ref="A8:F8"/>
    <mergeCell ref="A43:F45"/>
    <mergeCell ref="L56:Q56"/>
    <mergeCell ref="R56:W56"/>
    <mergeCell ref="C53:K53"/>
    <mergeCell ref="G43:X43"/>
    <mergeCell ref="A26:F30"/>
    <mergeCell ref="B33:F37"/>
    <mergeCell ref="AB26:AD27"/>
    <mergeCell ref="AE62:AH62"/>
    <mergeCell ref="AI62:AL62"/>
    <mergeCell ref="L53:Q53"/>
    <mergeCell ref="AI40:AL40"/>
    <mergeCell ref="AE41:AH41"/>
    <mergeCell ref="L50:Q50"/>
    <mergeCell ref="AE43:AH43"/>
    <mergeCell ref="AI43:AL43"/>
    <mergeCell ref="A10:F10"/>
    <mergeCell ref="G10:AX10"/>
    <mergeCell ref="AD14:AJ14"/>
    <mergeCell ref="AK14:AQ14"/>
    <mergeCell ref="P13:V13"/>
    <mergeCell ref="P17:V17"/>
    <mergeCell ref="W17:AC17"/>
    <mergeCell ref="AD16:AJ16"/>
    <mergeCell ref="AR16:AX16"/>
    <mergeCell ref="AQ40:AT40"/>
    <mergeCell ref="AM41:AP41"/>
    <mergeCell ref="AB48:AD48"/>
    <mergeCell ref="AE45:AH45"/>
    <mergeCell ref="AI45:AL45"/>
    <mergeCell ref="AM45:AP45"/>
    <mergeCell ref="Y43:AA43"/>
    <mergeCell ref="G6:AX6"/>
    <mergeCell ref="AQ78:AT78"/>
    <mergeCell ref="AU76:AX76"/>
    <mergeCell ref="Y77:AA77"/>
    <mergeCell ref="AW39:AX39"/>
    <mergeCell ref="Y74:AA75"/>
    <mergeCell ref="AQ74:AT74"/>
    <mergeCell ref="Y44:AA44"/>
    <mergeCell ref="AM46:AP46"/>
    <mergeCell ref="AB33:AX34"/>
    <mergeCell ref="AM26:AP27"/>
    <mergeCell ref="AQ26:AT26"/>
    <mergeCell ref="AU26:AX26"/>
    <mergeCell ref="Y29:AA29"/>
    <mergeCell ref="AM62:AP62"/>
    <mergeCell ref="AM47:AP47"/>
    <mergeCell ref="AE28:AH28"/>
    <mergeCell ref="AI28:AL28"/>
    <mergeCell ref="AM28:AP28"/>
    <mergeCell ref="G44:X45"/>
    <mergeCell ref="AB38:AD39"/>
    <mergeCell ref="P40:X42"/>
    <mergeCell ref="AB41:AD41"/>
    <mergeCell ref="Y41:AA41"/>
    <mergeCell ref="AE40:AH40"/>
    <mergeCell ref="AM44:AP44"/>
    <mergeCell ref="AQ44:AX44"/>
    <mergeCell ref="AQ45:AX45"/>
    <mergeCell ref="AE46:AH46"/>
    <mergeCell ref="AI74:AL75"/>
    <mergeCell ref="AM74:AP75"/>
    <mergeCell ref="G33:AA34"/>
    <mergeCell ref="P26:X27"/>
    <mergeCell ref="H26:O27"/>
    <mergeCell ref="H28:O30"/>
    <mergeCell ref="H31:O31"/>
    <mergeCell ref="Y28:AA28"/>
    <mergeCell ref="AQ75:AR75"/>
    <mergeCell ref="AB45:AD45"/>
    <mergeCell ref="G38:O39"/>
    <mergeCell ref="AB29:AD29"/>
    <mergeCell ref="Y30:AA30"/>
    <mergeCell ref="AB30:AD30"/>
    <mergeCell ref="P38:X39"/>
    <mergeCell ref="Y38:AA39"/>
    <mergeCell ref="AQ38:AT38"/>
    <mergeCell ref="AQ39:AR39"/>
    <mergeCell ref="AS39:AT39"/>
    <mergeCell ref="L55:Q55"/>
    <mergeCell ref="G28:G30"/>
    <mergeCell ref="P28:X30"/>
    <mergeCell ref="AQ41:AT41"/>
    <mergeCell ref="AE44:AH44"/>
    <mergeCell ref="AI44:AL44"/>
    <mergeCell ref="AQ62:AT62"/>
    <mergeCell ref="Y42:AA42"/>
    <mergeCell ref="AB42:AD42"/>
    <mergeCell ref="AQ48:AX48"/>
    <mergeCell ref="AQ46:AX46"/>
    <mergeCell ref="AE47:AH47"/>
    <mergeCell ref="AI47:AL47"/>
    <mergeCell ref="AD92:AF92"/>
    <mergeCell ref="AU169:AX169"/>
    <mergeCell ref="AG92:AX94"/>
    <mergeCell ref="AD96:AF96"/>
    <mergeCell ref="AE29:AH29"/>
    <mergeCell ref="C111:O111"/>
    <mergeCell ref="A114:AX114"/>
    <mergeCell ref="C113:F113"/>
    <mergeCell ref="G113:AX113"/>
    <mergeCell ref="G112:AX112"/>
    <mergeCell ref="AU165:AX165"/>
    <mergeCell ref="P111:S111"/>
    <mergeCell ref="G164:AB164"/>
    <mergeCell ref="AU166:AX166"/>
    <mergeCell ref="AM78:AP78"/>
    <mergeCell ref="E84:AX84"/>
    <mergeCell ref="Y166:AB166"/>
    <mergeCell ref="AH167:AT167"/>
    <mergeCell ref="A123:F123"/>
    <mergeCell ref="C54:K54"/>
    <mergeCell ref="AM48:AP48"/>
    <mergeCell ref="AI48:AL48"/>
    <mergeCell ref="AQ47:AX47"/>
    <mergeCell ref="AE48:AH48"/>
    <mergeCell ref="AI46:AL46"/>
    <mergeCell ref="A31:D31"/>
    <mergeCell ref="E31:F31"/>
    <mergeCell ref="Y40:AA40"/>
    <mergeCell ref="AM43:AP43"/>
    <mergeCell ref="AQ43:AX43"/>
    <mergeCell ref="G174:K174"/>
    <mergeCell ref="L174:X174"/>
    <mergeCell ref="AG123:AL123"/>
    <mergeCell ref="AG124:AL124"/>
    <mergeCell ref="AG105:AX111"/>
    <mergeCell ref="C102:AC102"/>
    <mergeCell ref="A120:AX120"/>
    <mergeCell ref="A118:AX118"/>
    <mergeCell ref="AC166:AG166"/>
    <mergeCell ref="Y174:AB174"/>
    <mergeCell ref="AD104:AF104"/>
    <mergeCell ref="C104:AC104"/>
    <mergeCell ref="AU179:AX179"/>
    <mergeCell ref="G175:K175"/>
    <mergeCell ref="L175:X175"/>
    <mergeCell ref="Y175:AB175"/>
    <mergeCell ref="AC175:AG175"/>
    <mergeCell ref="C109:O109"/>
    <mergeCell ref="P109:S109"/>
    <mergeCell ref="T109:AF109"/>
    <mergeCell ref="C110:O110"/>
    <mergeCell ref="P110:S110"/>
    <mergeCell ref="P108:S108"/>
    <mergeCell ref="T108:AF108"/>
    <mergeCell ref="T110:AF110"/>
    <mergeCell ref="C108:O108"/>
    <mergeCell ref="Y171:AB171"/>
    <mergeCell ref="AC171:AG171"/>
    <mergeCell ref="AH171:AT171"/>
    <mergeCell ref="G124:P124"/>
    <mergeCell ref="L171:X171"/>
    <mergeCell ref="AU171:AX171"/>
    <mergeCell ref="AD102:AF102"/>
    <mergeCell ref="G172:K172"/>
    <mergeCell ref="L172:X172"/>
    <mergeCell ref="Y172:AB172"/>
    <mergeCell ref="AH168:AT168"/>
    <mergeCell ref="G171:K171"/>
    <mergeCell ref="G170:K170"/>
    <mergeCell ref="L170:X170"/>
    <mergeCell ref="Y170:AB170"/>
    <mergeCell ref="AC170:AG170"/>
    <mergeCell ref="AH170:AT170"/>
    <mergeCell ref="G173:K173"/>
    <mergeCell ref="Q124:V124"/>
    <mergeCell ref="A115:AX115"/>
    <mergeCell ref="F119:AX119"/>
    <mergeCell ref="C112:F112"/>
    <mergeCell ref="AM124:AV124"/>
    <mergeCell ref="AM123:AV123"/>
    <mergeCell ref="T106:AF106"/>
    <mergeCell ref="T111:AF111"/>
    <mergeCell ref="AD105:AF105"/>
    <mergeCell ref="AH173:AT173"/>
    <mergeCell ref="AU173:AX173"/>
    <mergeCell ref="AC169:AG169"/>
    <mergeCell ref="AH169:AT169"/>
    <mergeCell ref="L166:X166"/>
    <mergeCell ref="AC165:AG165"/>
    <mergeCell ref="C103:AC103"/>
    <mergeCell ref="A164:F215"/>
    <mergeCell ref="AC174:AG174"/>
    <mergeCell ref="AH166:AT166"/>
    <mergeCell ref="Y167:AB167"/>
    <mergeCell ref="AC167:AG167"/>
    <mergeCell ref="AH165:AT165"/>
    <mergeCell ref="G166:K166"/>
    <mergeCell ref="A119:E119"/>
    <mergeCell ref="W123:AF123"/>
    <mergeCell ref="G35:AA37"/>
    <mergeCell ref="AS75:AT75"/>
    <mergeCell ref="AM61:AP61"/>
    <mergeCell ref="AQ61:AT61"/>
    <mergeCell ref="Y62:AA62"/>
    <mergeCell ref="AB62:AD62"/>
    <mergeCell ref="E74:F78"/>
    <mergeCell ref="AI78:AL78"/>
    <mergeCell ref="G12:O12"/>
    <mergeCell ref="P12:V12"/>
    <mergeCell ref="B38:F42"/>
    <mergeCell ref="G13:H18"/>
    <mergeCell ref="I13:O13"/>
    <mergeCell ref="A125:F163"/>
    <mergeCell ref="W124:AF124"/>
    <mergeCell ref="AB25:AD25"/>
    <mergeCell ref="A92:B100"/>
    <mergeCell ref="C100:AC100"/>
    <mergeCell ref="A122:AX122"/>
    <mergeCell ref="AE77:AH77"/>
    <mergeCell ref="AI77:AL77"/>
    <mergeCell ref="AM77:AP77"/>
    <mergeCell ref="AD90:AF90"/>
    <mergeCell ref="AB74:AD75"/>
    <mergeCell ref="X50:AX56"/>
    <mergeCell ref="AJ2:AP2"/>
    <mergeCell ref="C97:AC97"/>
    <mergeCell ref="C99:AC99"/>
    <mergeCell ref="G4:X4"/>
    <mergeCell ref="Y4:AD4"/>
    <mergeCell ref="AE4:AP4"/>
    <mergeCell ref="AQ4:AX4"/>
    <mergeCell ref="A5:F5"/>
    <mergeCell ref="C96:AC96"/>
    <mergeCell ref="G11:AX11"/>
    <mergeCell ref="Y5:AD5"/>
    <mergeCell ref="AE5:AP5"/>
    <mergeCell ref="AQ5:AX5"/>
    <mergeCell ref="A4:F4"/>
    <mergeCell ref="A6:F6"/>
    <mergeCell ref="AK12:AQ12"/>
    <mergeCell ref="W14:AC14"/>
    <mergeCell ref="AI76:AL76"/>
    <mergeCell ref="AM76:AP76"/>
    <mergeCell ref="C89:AC89"/>
    <mergeCell ref="I16:O16"/>
    <mergeCell ref="P16:V16"/>
    <mergeCell ref="AR20:AX20"/>
    <mergeCell ref="W12:AC12"/>
    <mergeCell ref="AD12:AJ12"/>
    <mergeCell ref="AD15:AJ15"/>
    <mergeCell ref="W16:AC16"/>
    <mergeCell ref="P19:V19"/>
    <mergeCell ref="I17:O17"/>
    <mergeCell ref="AR12:AX12"/>
    <mergeCell ref="AE8:AX8"/>
    <mergeCell ref="W13:AC13"/>
    <mergeCell ref="AK16:AQ16"/>
    <mergeCell ref="P23:X25"/>
    <mergeCell ref="P107:S107"/>
    <mergeCell ref="C105:AC105"/>
    <mergeCell ref="AD97:AF97"/>
    <mergeCell ref="F117:AX117"/>
    <mergeCell ref="A116:AX116"/>
    <mergeCell ref="P106:S106"/>
    <mergeCell ref="AD13:AJ13"/>
    <mergeCell ref="A105:B111"/>
    <mergeCell ref="T107:AF107"/>
    <mergeCell ref="AD99:AF99"/>
    <mergeCell ref="AB77:AD77"/>
    <mergeCell ref="Y46:AA46"/>
    <mergeCell ref="AB46:AD46"/>
    <mergeCell ref="G47:X48"/>
    <mergeCell ref="Y47:AA47"/>
    <mergeCell ref="A101:B104"/>
    <mergeCell ref="C101:AC101"/>
    <mergeCell ref="AR14:AX14"/>
    <mergeCell ref="G23:O25"/>
    <mergeCell ref="C57:D72"/>
    <mergeCell ref="AU75:AV75"/>
    <mergeCell ref="AR19:AX19"/>
    <mergeCell ref="Y48:AA48"/>
    <mergeCell ref="AM24:AP24"/>
    <mergeCell ref="AM25:AP25"/>
    <mergeCell ref="AQ25:AT25"/>
    <mergeCell ref="AQ29:AT29"/>
    <mergeCell ref="AU29:AX29"/>
    <mergeCell ref="AI29:AL29"/>
    <mergeCell ref="AM29:AP29"/>
    <mergeCell ref="A11:F11"/>
    <mergeCell ref="AD93:AF93"/>
    <mergeCell ref="A12:F20"/>
    <mergeCell ref="P14:V14"/>
    <mergeCell ref="AK15:AQ15"/>
    <mergeCell ref="AR15:AX15"/>
    <mergeCell ref="I14:O14"/>
    <mergeCell ref="AD103:AF103"/>
    <mergeCell ref="AD95:AF95"/>
    <mergeCell ref="AD101:AF101"/>
    <mergeCell ref="AH172:AT172"/>
    <mergeCell ref="AD94:AF94"/>
    <mergeCell ref="AD91:AF91"/>
    <mergeCell ref="AB47:AD47"/>
    <mergeCell ref="E93:AC93"/>
    <mergeCell ref="E94:AC94"/>
    <mergeCell ref="L168:X168"/>
    <mergeCell ref="AU172:AX172"/>
    <mergeCell ref="Y168:AB168"/>
    <mergeCell ref="AC168:AG168"/>
    <mergeCell ref="AU168:AX168"/>
    <mergeCell ref="AU167:AX167"/>
    <mergeCell ref="A121:AX121"/>
    <mergeCell ref="C106:O106"/>
    <mergeCell ref="G169:K169"/>
    <mergeCell ref="L169:X169"/>
    <mergeCell ref="AC164:AX164"/>
    <mergeCell ref="Y169:AB169"/>
    <mergeCell ref="C93:D94"/>
    <mergeCell ref="Y165:AB165"/>
    <mergeCell ref="A117:E117"/>
    <mergeCell ref="A112:B113"/>
    <mergeCell ref="A124:F124"/>
    <mergeCell ref="G167:K167"/>
    <mergeCell ref="AH174:AT174"/>
    <mergeCell ref="AU174:AX174"/>
    <mergeCell ref="AU170:AX170"/>
    <mergeCell ref="AE75:AF75"/>
    <mergeCell ref="AU61:AX61"/>
    <mergeCell ref="AG75:AH75"/>
    <mergeCell ref="AE63:AX64"/>
    <mergeCell ref="Y63:AA64"/>
    <mergeCell ref="AB63:AD63"/>
    <mergeCell ref="C98:AC98"/>
    <mergeCell ref="AD100:AF100"/>
    <mergeCell ref="C95:AC95"/>
    <mergeCell ref="G165:K165"/>
    <mergeCell ref="L165:X165"/>
    <mergeCell ref="AC172:AG172"/>
    <mergeCell ref="AW75:AX75"/>
    <mergeCell ref="Y76:AA76"/>
    <mergeCell ref="AB76:AD76"/>
    <mergeCell ref="AE76:AH76"/>
    <mergeCell ref="G63:X64"/>
    <mergeCell ref="AB64:AD64"/>
    <mergeCell ref="Y65:AA69"/>
    <mergeCell ref="AB65:AD69"/>
    <mergeCell ref="AE81:AH81"/>
    <mergeCell ref="AI81:AL81"/>
    <mergeCell ref="AM81:AP81"/>
    <mergeCell ref="AQ81:AT81"/>
    <mergeCell ref="AU81:AX81"/>
    <mergeCell ref="Y82:AA82"/>
    <mergeCell ref="AB82:AD82"/>
    <mergeCell ref="L167:X167"/>
    <mergeCell ref="AH175:AT175"/>
    <mergeCell ref="AU175:AX175"/>
    <mergeCell ref="G176:K176"/>
    <mergeCell ref="L176:X176"/>
    <mergeCell ref="Y176:AB176"/>
    <mergeCell ref="AC176:AG176"/>
    <mergeCell ref="AH176:AT176"/>
    <mergeCell ref="AU176:AX176"/>
    <mergeCell ref="L49:Q49"/>
    <mergeCell ref="G177:AB177"/>
    <mergeCell ref="AC177:AX177"/>
    <mergeCell ref="G178:K178"/>
    <mergeCell ref="L178:X178"/>
    <mergeCell ref="G179:K179"/>
    <mergeCell ref="L179:X179"/>
    <mergeCell ref="Y179:AB179"/>
    <mergeCell ref="AC179:AG179"/>
    <mergeCell ref="AH179:AT179"/>
    <mergeCell ref="Y178:AB178"/>
    <mergeCell ref="AC178:AG178"/>
    <mergeCell ref="AH178:AT178"/>
    <mergeCell ref="AU178:AX178"/>
    <mergeCell ref="R52:W52"/>
    <mergeCell ref="Y59:AA60"/>
    <mergeCell ref="AB59:AD60"/>
    <mergeCell ref="AQ77:AT77"/>
    <mergeCell ref="L54:Q54"/>
    <mergeCell ref="G61:X62"/>
    <mergeCell ref="C49:K49"/>
    <mergeCell ref="R49:W49"/>
    <mergeCell ref="X49:AX49"/>
    <mergeCell ref="Y183:AB183"/>
    <mergeCell ref="AC183:AG183"/>
    <mergeCell ref="G180:K180"/>
    <mergeCell ref="L180:X180"/>
    <mergeCell ref="Y180:AB180"/>
    <mergeCell ref="AC180:AG180"/>
    <mergeCell ref="AH180:AT180"/>
    <mergeCell ref="AU180:AX180"/>
    <mergeCell ref="G181:K181"/>
    <mergeCell ref="L181:X181"/>
    <mergeCell ref="Y181:AB181"/>
    <mergeCell ref="AC181:AG181"/>
    <mergeCell ref="AH181:AT181"/>
    <mergeCell ref="AU181:AX181"/>
    <mergeCell ref="G182:K182"/>
    <mergeCell ref="L182:X182"/>
    <mergeCell ref="Y182:AB182"/>
    <mergeCell ref="AC182:AG182"/>
    <mergeCell ref="AH182:AT182"/>
    <mergeCell ref="AU182:AX182"/>
    <mergeCell ref="G183:K183"/>
    <mergeCell ref="L183:X183"/>
    <mergeCell ref="G187:K187"/>
    <mergeCell ref="L187:X187"/>
    <mergeCell ref="Y187:AB187"/>
    <mergeCell ref="AC187:AG187"/>
    <mergeCell ref="AH187:AT187"/>
    <mergeCell ref="AU187:AX187"/>
    <mergeCell ref="G184:K184"/>
    <mergeCell ref="L184:X184"/>
    <mergeCell ref="Y184:AB184"/>
    <mergeCell ref="AC184:AG184"/>
    <mergeCell ref="AH184:AT184"/>
    <mergeCell ref="AU184:AX184"/>
    <mergeCell ref="G185:K185"/>
    <mergeCell ref="L185:X185"/>
    <mergeCell ref="Y185:AB185"/>
    <mergeCell ref="AC185:AG185"/>
    <mergeCell ref="AH185:AT185"/>
    <mergeCell ref="AU185:AX185"/>
    <mergeCell ref="G186:K186"/>
    <mergeCell ref="L186:X186"/>
    <mergeCell ref="Y186:AB186"/>
    <mergeCell ref="AC186:AG186"/>
    <mergeCell ref="AH186:AT186"/>
    <mergeCell ref="AU186:AX186"/>
    <mergeCell ref="G188:K188"/>
    <mergeCell ref="L188:X188"/>
    <mergeCell ref="Y188:AB188"/>
    <mergeCell ref="AC188:AG188"/>
    <mergeCell ref="AH188:AT188"/>
    <mergeCell ref="AU188:AX188"/>
    <mergeCell ref="G189:K189"/>
    <mergeCell ref="L189:X189"/>
    <mergeCell ref="Y189:AB189"/>
    <mergeCell ref="AC189:AG189"/>
    <mergeCell ref="AH189:AT189"/>
    <mergeCell ref="AU189:AX189"/>
    <mergeCell ref="G193:K193"/>
    <mergeCell ref="L193:X193"/>
    <mergeCell ref="Y193:AB193"/>
    <mergeCell ref="AC193:AG193"/>
    <mergeCell ref="AH193:AT193"/>
    <mergeCell ref="AU193:AX193"/>
    <mergeCell ref="L191:X191"/>
    <mergeCell ref="Y191:AB191"/>
    <mergeCell ref="AC191:AG191"/>
    <mergeCell ref="AH191:AT191"/>
    <mergeCell ref="AU191:AX191"/>
    <mergeCell ref="G192:K192"/>
    <mergeCell ref="L192:X192"/>
    <mergeCell ref="Y192:AB192"/>
    <mergeCell ref="AC192:AG192"/>
    <mergeCell ref="AH192:AT192"/>
    <mergeCell ref="AU192:AX192"/>
    <mergeCell ref="AH194:AT194"/>
    <mergeCell ref="AU194:AX194"/>
    <mergeCell ref="G195:K195"/>
    <mergeCell ref="L195:X195"/>
    <mergeCell ref="Y195:AB195"/>
    <mergeCell ref="AC195:AG195"/>
    <mergeCell ref="AH195:AT195"/>
    <mergeCell ref="AU195:AX195"/>
    <mergeCell ref="Y198:AB198"/>
    <mergeCell ref="AC198:AG198"/>
    <mergeCell ref="AH198:AT198"/>
    <mergeCell ref="L200:X200"/>
    <mergeCell ref="Y200:AB200"/>
    <mergeCell ref="AC200:AG200"/>
    <mergeCell ref="G199:K199"/>
    <mergeCell ref="L199:X199"/>
    <mergeCell ref="Y199:AB199"/>
    <mergeCell ref="AH199:AT199"/>
    <mergeCell ref="AC199:AG199"/>
    <mergeCell ref="AU199:AX199"/>
    <mergeCell ref="G196:K196"/>
    <mergeCell ref="L196:X196"/>
    <mergeCell ref="G198:K198"/>
    <mergeCell ref="L198:X198"/>
    <mergeCell ref="AH200:AT200"/>
    <mergeCell ref="AH201:AT201"/>
    <mergeCell ref="AU201:AX201"/>
    <mergeCell ref="G202:K202"/>
    <mergeCell ref="L202:X202"/>
    <mergeCell ref="Y202:AB202"/>
    <mergeCell ref="A226:B226"/>
    <mergeCell ref="AH226:AK226"/>
    <mergeCell ref="AL226:AO226"/>
    <mergeCell ref="AH229:AK229"/>
    <mergeCell ref="AL229:AO229"/>
    <mergeCell ref="A225:B225"/>
    <mergeCell ref="AL222:AO222"/>
    <mergeCell ref="J221:O221"/>
    <mergeCell ref="J223:O223"/>
    <mergeCell ref="J224:O224"/>
    <mergeCell ref="J225:O225"/>
    <mergeCell ref="J226:O226"/>
    <mergeCell ref="J227:O227"/>
    <mergeCell ref="J228:O228"/>
    <mergeCell ref="AH221:AK221"/>
    <mergeCell ref="AL221:AO221"/>
    <mergeCell ref="AC221:AG221"/>
    <mergeCell ref="AC222:AG222"/>
    <mergeCell ref="AH223:AK223"/>
    <mergeCell ref="AL223:AO223"/>
    <mergeCell ref="A222:B222"/>
    <mergeCell ref="AC201:AG201"/>
    <mergeCell ref="AH202:AT202"/>
    <mergeCell ref="AU202:AX202"/>
    <mergeCell ref="G203:AB203"/>
    <mergeCell ref="AC203:AX203"/>
    <mergeCell ref="G204:K204"/>
    <mergeCell ref="AL230:AO230"/>
    <mergeCell ref="A229:B229"/>
    <mergeCell ref="A228:B228"/>
    <mergeCell ref="G5:L5"/>
    <mergeCell ref="M5:R5"/>
    <mergeCell ref="S5:X5"/>
    <mergeCell ref="L51:Q51"/>
    <mergeCell ref="Y8:AD8"/>
    <mergeCell ref="A9:F9"/>
    <mergeCell ref="G9:AX9"/>
    <mergeCell ref="I15:O15"/>
    <mergeCell ref="P15:V15"/>
    <mergeCell ref="W15:AC15"/>
    <mergeCell ref="Y21:AA22"/>
    <mergeCell ref="Y23:AA23"/>
    <mergeCell ref="Y24:AA24"/>
    <mergeCell ref="P21:X22"/>
    <mergeCell ref="AB21:AD22"/>
    <mergeCell ref="AB23:AD23"/>
    <mergeCell ref="A21:F25"/>
    <mergeCell ref="G21:O22"/>
    <mergeCell ref="A33:A42"/>
    <mergeCell ref="AB24:AD24"/>
    <mergeCell ref="A221:B221"/>
    <mergeCell ref="G201:K201"/>
    <mergeCell ref="L201:X201"/>
    <mergeCell ref="Y201:AB201"/>
    <mergeCell ref="AD18:AJ18"/>
    <mergeCell ref="AK18:AQ18"/>
    <mergeCell ref="AR18:AX18"/>
    <mergeCell ref="AI23:AL23"/>
    <mergeCell ref="AM23:AP23"/>
    <mergeCell ref="A231:B231"/>
    <mergeCell ref="R50:W50"/>
    <mergeCell ref="E73:F73"/>
    <mergeCell ref="G73:I73"/>
    <mergeCell ref="J73:T73"/>
    <mergeCell ref="U73:AX73"/>
    <mergeCell ref="AE67:AX67"/>
    <mergeCell ref="AI59:AL60"/>
    <mergeCell ref="AM59:AP60"/>
    <mergeCell ref="AI61:AL61"/>
    <mergeCell ref="A49:B56"/>
    <mergeCell ref="C55:K55"/>
    <mergeCell ref="AP226:AX226"/>
    <mergeCell ref="A87:AX87"/>
    <mergeCell ref="G74:X75"/>
    <mergeCell ref="G76:X78"/>
    <mergeCell ref="AH225:AK225"/>
    <mergeCell ref="A230:B230"/>
    <mergeCell ref="G190:AB190"/>
    <mergeCell ref="AC190:AX190"/>
    <mergeCell ref="G191:K191"/>
    <mergeCell ref="L52:Q52"/>
    <mergeCell ref="C51:K51"/>
    <mergeCell ref="C90:AC90"/>
    <mergeCell ref="C91:AC91"/>
    <mergeCell ref="C92:AC92"/>
    <mergeCell ref="AG88:AX88"/>
    <mergeCell ref="AU77:AX77"/>
    <mergeCell ref="Y78:AA78"/>
    <mergeCell ref="AB78:AD78"/>
    <mergeCell ref="AE78:AH78"/>
    <mergeCell ref="A227:B227"/>
    <mergeCell ref="P235:X235"/>
    <mergeCell ref="Y235:AB235"/>
    <mergeCell ref="AC235:AG235"/>
    <mergeCell ref="AH235:AK235"/>
    <mergeCell ref="AL227:AO227"/>
    <mergeCell ref="AH228:AK228"/>
    <mergeCell ref="AP221:AX221"/>
    <mergeCell ref="AQ60:AR60"/>
    <mergeCell ref="AU60:AV60"/>
    <mergeCell ref="AP222:AX222"/>
    <mergeCell ref="AP223:AX223"/>
    <mergeCell ref="AP224:AX224"/>
    <mergeCell ref="AP225:AX225"/>
    <mergeCell ref="AW60:AX60"/>
    <mergeCell ref="R51:W51"/>
    <mergeCell ref="G59:X60"/>
    <mergeCell ref="AE59:AH60"/>
    <mergeCell ref="AL228:AO228"/>
    <mergeCell ref="AH222:AK222"/>
    <mergeCell ref="AH227:AK227"/>
    <mergeCell ref="G194:K194"/>
    <mergeCell ref="Y196:AB196"/>
    <mergeCell ref="G197:K197"/>
    <mergeCell ref="L197:X197"/>
    <mergeCell ref="Y197:AB197"/>
    <mergeCell ref="AC197:AG197"/>
    <mergeCell ref="AH197:AT197"/>
    <mergeCell ref="AU197:AX197"/>
    <mergeCell ref="AU198:AX198"/>
    <mergeCell ref="L194:X194"/>
    <mergeCell ref="Y194:AB194"/>
    <mergeCell ref="AC194:AG194"/>
    <mergeCell ref="AC238:AG238"/>
    <mergeCell ref="AH238:AK238"/>
    <mergeCell ref="AL238:AO238"/>
    <mergeCell ref="AP238:AX238"/>
    <mergeCell ref="AL225:AO225"/>
    <mergeCell ref="A223:B223"/>
    <mergeCell ref="A224:B224"/>
    <mergeCell ref="A216:AK216"/>
    <mergeCell ref="AC223:AG223"/>
    <mergeCell ref="AC224:AG224"/>
    <mergeCell ref="AC225:AG225"/>
    <mergeCell ref="AQ59:AT59"/>
    <mergeCell ref="AU59:AX59"/>
    <mergeCell ref="AQ76:AT76"/>
    <mergeCell ref="E70:AX70"/>
    <mergeCell ref="E71:AX72"/>
    <mergeCell ref="AU78:AX78"/>
    <mergeCell ref="AH224:AK224"/>
    <mergeCell ref="AL224:AO224"/>
    <mergeCell ref="A237:B237"/>
    <mergeCell ref="A234:B234"/>
    <mergeCell ref="A235:B235"/>
    <mergeCell ref="C234:I234"/>
    <mergeCell ref="J234:O234"/>
    <mergeCell ref="P234:X234"/>
    <mergeCell ref="Y234:AB234"/>
    <mergeCell ref="AC234:AG234"/>
    <mergeCell ref="AH234:AK234"/>
    <mergeCell ref="AL234:AO234"/>
    <mergeCell ref="AP234:AX234"/>
    <mergeCell ref="C235:I235"/>
    <mergeCell ref="J235:O235"/>
    <mergeCell ref="AP242:AX242"/>
    <mergeCell ref="C239:I239"/>
    <mergeCell ref="J239:O239"/>
    <mergeCell ref="P239:X239"/>
    <mergeCell ref="Y239:AB239"/>
    <mergeCell ref="AC239:AG239"/>
    <mergeCell ref="C241:I241"/>
    <mergeCell ref="J241:O241"/>
    <mergeCell ref="AP241:AX241"/>
    <mergeCell ref="AP243:AX243"/>
    <mergeCell ref="A240:B240"/>
    <mergeCell ref="A241:B241"/>
    <mergeCell ref="A239:B239"/>
    <mergeCell ref="AQ2:AR2"/>
    <mergeCell ref="AT2:AU2"/>
    <mergeCell ref="AW22:AX22"/>
    <mergeCell ref="AU22:AV22"/>
    <mergeCell ref="AW2:AX2"/>
    <mergeCell ref="AU196:AX196"/>
    <mergeCell ref="AH183:AT183"/>
    <mergeCell ref="AU183:AX183"/>
    <mergeCell ref="AU23:AX23"/>
    <mergeCell ref="AU24:AX24"/>
    <mergeCell ref="AU25:AX25"/>
    <mergeCell ref="AE7:AX7"/>
    <mergeCell ref="AE21:AH22"/>
    <mergeCell ref="AI21:AL22"/>
    <mergeCell ref="AM21:AP22"/>
    <mergeCell ref="AU21:AX21"/>
    <mergeCell ref="AE25:AH25"/>
    <mergeCell ref="AI25:AL25"/>
    <mergeCell ref="AI24:AL24"/>
    <mergeCell ref="A3:AH3"/>
    <mergeCell ref="AJ3:AW3"/>
    <mergeCell ref="A89:B91"/>
    <mergeCell ref="G19:O19"/>
    <mergeCell ref="AK19:AQ19"/>
    <mergeCell ref="P18:V18"/>
    <mergeCell ref="W18:AC18"/>
    <mergeCell ref="W19:AC19"/>
    <mergeCell ref="AH239:AK239"/>
    <mergeCell ref="AL239:AO239"/>
    <mergeCell ref="AP239:AX239"/>
    <mergeCell ref="AC196:AG196"/>
    <mergeCell ref="AH196:AT196"/>
    <mergeCell ref="R53:W53"/>
    <mergeCell ref="R54:W54"/>
    <mergeCell ref="R55:W55"/>
    <mergeCell ref="AC237:AG237"/>
    <mergeCell ref="AH237:AK237"/>
    <mergeCell ref="AL237:AO237"/>
    <mergeCell ref="AP237:AX237"/>
    <mergeCell ref="A236:B236"/>
    <mergeCell ref="AL235:AO235"/>
    <mergeCell ref="C236:I236"/>
    <mergeCell ref="J236:O236"/>
    <mergeCell ref="P236:X236"/>
    <mergeCell ref="Y236:AB236"/>
    <mergeCell ref="AP235:AX235"/>
    <mergeCell ref="AC236:AG236"/>
    <mergeCell ref="AH236:AK236"/>
    <mergeCell ref="AL236:AO236"/>
    <mergeCell ref="AP236:AX236"/>
    <mergeCell ref="C237:I237"/>
    <mergeCell ref="J237:O237"/>
    <mergeCell ref="P237:X237"/>
    <mergeCell ref="Y237:AB237"/>
    <mergeCell ref="A238:B238"/>
    <mergeCell ref="C238:I238"/>
    <mergeCell ref="J238:O238"/>
    <mergeCell ref="P238:X238"/>
    <mergeCell ref="Y238:AB238"/>
    <mergeCell ref="Y7:AD7"/>
    <mergeCell ref="Y25:AA25"/>
    <mergeCell ref="AQ21:AT21"/>
    <mergeCell ref="AQ22:AR22"/>
    <mergeCell ref="AS22:AT22"/>
    <mergeCell ref="AE23:AH23"/>
    <mergeCell ref="AE24:AH24"/>
    <mergeCell ref="AU39:AV39"/>
    <mergeCell ref="AU27:AV27"/>
    <mergeCell ref="AE38:AH39"/>
    <mergeCell ref="AI38:AL39"/>
    <mergeCell ref="AM38:AP39"/>
    <mergeCell ref="AQ27:AR27"/>
    <mergeCell ref="AS27:AT27"/>
    <mergeCell ref="AU30:AX30"/>
    <mergeCell ref="AB35:AX37"/>
    <mergeCell ref="AE26:AH27"/>
    <mergeCell ref="AM30:AP30"/>
    <mergeCell ref="AQ30:AT30"/>
    <mergeCell ref="AK20:AQ20"/>
    <mergeCell ref="A32:AN32"/>
    <mergeCell ref="AW27:AX27"/>
    <mergeCell ref="AQ28:AT28"/>
    <mergeCell ref="AU28:AX28"/>
    <mergeCell ref="AI26:AL27"/>
    <mergeCell ref="AE30:AH30"/>
    <mergeCell ref="AI30:AL30"/>
    <mergeCell ref="AU38:AX38"/>
    <mergeCell ref="C221:I221"/>
    <mergeCell ref="AU200:AX200"/>
    <mergeCell ref="AC202:AG202"/>
    <mergeCell ref="AR17:AX17"/>
    <mergeCell ref="AK13:AQ13"/>
    <mergeCell ref="AR13:AX13"/>
    <mergeCell ref="AI41:AL41"/>
    <mergeCell ref="AU40:AX40"/>
    <mergeCell ref="AC228:AG228"/>
    <mergeCell ref="AC226:AG226"/>
    <mergeCell ref="AP227:AX227"/>
    <mergeCell ref="AP228:AX228"/>
    <mergeCell ref="Y228:AB228"/>
    <mergeCell ref="J222:O222"/>
    <mergeCell ref="Y222:AB222"/>
    <mergeCell ref="Y221:AB221"/>
    <mergeCell ref="P221:X221"/>
    <mergeCell ref="AD19:AJ19"/>
    <mergeCell ref="G20:O20"/>
    <mergeCell ref="P20:V20"/>
    <mergeCell ref="W20:AC20"/>
    <mergeCell ref="AD20:AJ20"/>
    <mergeCell ref="G40:O42"/>
    <mergeCell ref="AB43:AD43"/>
    <mergeCell ref="G26:G27"/>
    <mergeCell ref="Y26:AA27"/>
    <mergeCell ref="AB40:AD40"/>
    <mergeCell ref="AB28:AD28"/>
    <mergeCell ref="P31:X31"/>
    <mergeCell ref="Y31:AX31"/>
    <mergeCell ref="AM40:AP40"/>
    <mergeCell ref="I18:O18"/>
    <mergeCell ref="AQ79:AT79"/>
    <mergeCell ref="AU79:AX79"/>
    <mergeCell ref="AE80:AF80"/>
    <mergeCell ref="AP229:AX229"/>
    <mergeCell ref="AP230:AX230"/>
    <mergeCell ref="AP231:AX231"/>
    <mergeCell ref="G200:K200"/>
    <mergeCell ref="AC229:AG229"/>
    <mergeCell ref="AC230:AG230"/>
    <mergeCell ref="AC231:AG231"/>
    <mergeCell ref="AH231:AK231"/>
    <mergeCell ref="AL231:AO231"/>
    <mergeCell ref="Y229:AB229"/>
    <mergeCell ref="Y230:AB230"/>
    <mergeCell ref="Y231:AB231"/>
    <mergeCell ref="J229:O229"/>
    <mergeCell ref="J230:O230"/>
    <mergeCell ref="J231:O231"/>
    <mergeCell ref="P226:X226"/>
    <mergeCell ref="P227:X227"/>
    <mergeCell ref="P228:X228"/>
    <mergeCell ref="P229:X229"/>
    <mergeCell ref="P230:X230"/>
    <mergeCell ref="P231:X231"/>
    <mergeCell ref="AH230:AK230"/>
    <mergeCell ref="Y226:AB226"/>
    <mergeCell ref="Y227:AB227"/>
    <mergeCell ref="AC227:AG227"/>
    <mergeCell ref="AQ23:AT23"/>
    <mergeCell ref="AD17:AJ17"/>
    <mergeCell ref="AK17:AQ17"/>
    <mergeCell ref="A57:B86"/>
    <mergeCell ref="Y223:AB223"/>
    <mergeCell ref="Y224:AB224"/>
    <mergeCell ref="Y225:AB225"/>
    <mergeCell ref="P222:X222"/>
    <mergeCell ref="P223:X223"/>
    <mergeCell ref="P224:X224"/>
    <mergeCell ref="P225:X225"/>
    <mergeCell ref="C56:K56"/>
    <mergeCell ref="Y61:AA61"/>
    <mergeCell ref="AB61:AD61"/>
    <mergeCell ref="AE61:AH61"/>
    <mergeCell ref="C50:K50"/>
    <mergeCell ref="C52:K52"/>
    <mergeCell ref="E58:F58"/>
    <mergeCell ref="G58:AX58"/>
    <mergeCell ref="E57:F57"/>
    <mergeCell ref="G57:AX57"/>
    <mergeCell ref="AE65:AX66"/>
    <mergeCell ref="AE68:AX69"/>
    <mergeCell ref="G65:X69"/>
    <mergeCell ref="E59:F69"/>
    <mergeCell ref="E79:F83"/>
    <mergeCell ref="G79:X80"/>
    <mergeCell ref="Y79:AA80"/>
    <mergeCell ref="AB79:AD80"/>
    <mergeCell ref="AE79:AH79"/>
    <mergeCell ref="AI79:AL80"/>
    <mergeCell ref="AM79:AP80"/>
    <mergeCell ref="AG89:AX91"/>
    <mergeCell ref="AG95:AX100"/>
    <mergeCell ref="AG101:AX104"/>
    <mergeCell ref="G8:X8"/>
    <mergeCell ref="AE82:AH82"/>
    <mergeCell ref="AI82:AL82"/>
    <mergeCell ref="AM82:AP82"/>
    <mergeCell ref="AQ82:AT82"/>
    <mergeCell ref="AU82:AX82"/>
    <mergeCell ref="Y83:AA83"/>
    <mergeCell ref="AB83:AD83"/>
    <mergeCell ref="AE83:AH83"/>
    <mergeCell ref="AI83:AL83"/>
    <mergeCell ref="AM83:AP83"/>
    <mergeCell ref="AQ83:AT83"/>
    <mergeCell ref="AU83:AX83"/>
    <mergeCell ref="C73:D86"/>
    <mergeCell ref="AG80:AH80"/>
    <mergeCell ref="AQ80:AR80"/>
    <mergeCell ref="AS80:AT80"/>
    <mergeCell ref="AU80:AV80"/>
    <mergeCell ref="AW80:AX80"/>
    <mergeCell ref="G81:X83"/>
    <mergeCell ref="Y81:AA81"/>
    <mergeCell ref="AB81:AD81"/>
    <mergeCell ref="AU41:AX41"/>
    <mergeCell ref="AE42:AH42"/>
    <mergeCell ref="AI42:AL42"/>
    <mergeCell ref="AM42:AP42"/>
    <mergeCell ref="AQ42:AT42"/>
    <mergeCell ref="AU42:AX42"/>
    <mergeCell ref="AQ24:AT24"/>
  </mergeCells>
  <phoneticPr fontId="5"/>
  <conditionalFormatting sqref="P14:AJ14">
    <cfRule type="expression" dxfId="293" priority="11073">
      <formula>IF(RIGHT(TEXT(P14,"0.#"),1)=".",FALSE,TRUE)</formula>
    </cfRule>
    <cfRule type="expression" dxfId="292" priority="11074">
      <formula>IF(RIGHT(TEXT(P14,"0.#"),1)=".",TRUE,FALSE)</formula>
    </cfRule>
  </conditionalFormatting>
  <conditionalFormatting sqref="AE23">
    <cfRule type="expression" dxfId="291" priority="11063">
      <formula>IF(RIGHT(TEXT(AE23,"0.#"),1)=".",FALSE,TRUE)</formula>
    </cfRule>
    <cfRule type="expression" dxfId="290" priority="11064">
      <formula>IF(RIGHT(TEXT(AE23,"0.#"),1)=".",TRUE,FALSE)</formula>
    </cfRule>
  </conditionalFormatting>
  <conditionalFormatting sqref="L51">
    <cfRule type="expression" dxfId="289" priority="10955">
      <formula>IF(RIGHT(TEXT(L51,"0.#"),1)=".",FALSE,TRUE)</formula>
    </cfRule>
    <cfRule type="expression" dxfId="288" priority="10956">
      <formula>IF(RIGHT(TEXT(L51,"0.#"),1)=".",TRUE,FALSE)</formula>
    </cfRule>
  </conditionalFormatting>
  <conditionalFormatting sqref="L56">
    <cfRule type="expression" dxfId="287" priority="10953">
      <formula>IF(RIGHT(TEXT(L56,"0.#"),1)=".",FALSE,TRUE)</formula>
    </cfRule>
    <cfRule type="expression" dxfId="286" priority="10954">
      <formula>IF(RIGHT(TEXT(L56,"0.#"),1)=".",TRUE,FALSE)</formula>
    </cfRule>
  </conditionalFormatting>
  <conditionalFormatting sqref="R56">
    <cfRule type="expression" dxfId="285" priority="10951">
      <formula>IF(RIGHT(TEXT(R56,"0.#"),1)=".",FALSE,TRUE)</formula>
    </cfRule>
    <cfRule type="expression" dxfId="284" priority="10952">
      <formula>IF(RIGHT(TEXT(R56,"0.#"),1)=".",TRUE,FALSE)</formula>
    </cfRule>
  </conditionalFormatting>
  <conditionalFormatting sqref="P18:AX18">
    <cfRule type="expression" dxfId="283" priority="10949">
      <formula>IF(RIGHT(TEXT(P18,"0.#"),1)=".",FALSE,TRUE)</formula>
    </cfRule>
    <cfRule type="expression" dxfId="282" priority="10950">
      <formula>IF(RIGHT(TEXT(P18,"0.#"),1)=".",TRUE,FALSE)</formula>
    </cfRule>
  </conditionalFormatting>
  <conditionalFormatting sqref="Y167">
    <cfRule type="expression" dxfId="281" priority="10945">
      <formula>IF(RIGHT(TEXT(Y167,"0.#"),1)=".",FALSE,TRUE)</formula>
    </cfRule>
    <cfRule type="expression" dxfId="280" priority="10946">
      <formula>IF(RIGHT(TEXT(Y167,"0.#"),1)=".",TRUE,FALSE)</formula>
    </cfRule>
  </conditionalFormatting>
  <conditionalFormatting sqref="Y176">
    <cfRule type="expression" dxfId="279" priority="10941">
      <formula>IF(RIGHT(TEXT(Y176,"0.#"),1)=".",FALSE,TRUE)</formula>
    </cfRule>
    <cfRule type="expression" dxfId="278" priority="10942">
      <formula>IF(RIGHT(TEXT(Y176,"0.#"),1)=".",TRUE,FALSE)</formula>
    </cfRule>
  </conditionalFormatting>
  <conditionalFormatting sqref="Y194:Y201 Y192 Y181:Y188 Y179">
    <cfRule type="expression" dxfId="277" priority="10723">
      <formula>IF(RIGHT(TEXT(Y179,"0.#"),1)=".",FALSE,TRUE)</formula>
    </cfRule>
    <cfRule type="expression" dxfId="276" priority="10724">
      <formula>IF(RIGHT(TEXT(Y179,"0.#"),1)=".",TRUE,FALSE)</formula>
    </cfRule>
  </conditionalFormatting>
  <conditionalFormatting sqref="P15:AJ17 P13:AX13 AR15:AX15">
    <cfRule type="expression" dxfId="275" priority="10771">
      <formula>IF(RIGHT(TEXT(P13,"0.#"),1)=".",FALSE,TRUE)</formula>
    </cfRule>
    <cfRule type="expression" dxfId="274" priority="10772">
      <formula>IF(RIGHT(TEXT(P13,"0.#"),1)=".",TRUE,FALSE)</formula>
    </cfRule>
  </conditionalFormatting>
  <conditionalFormatting sqref="P19:AJ19">
    <cfRule type="expression" dxfId="273" priority="10769">
      <formula>IF(RIGHT(TEXT(P19,"0.#"),1)=".",FALSE,TRUE)</formula>
    </cfRule>
    <cfRule type="expression" dxfId="272" priority="10770">
      <formula>IF(RIGHT(TEXT(P19,"0.#"),1)=".",TRUE,FALSE)</formula>
    </cfRule>
  </conditionalFormatting>
  <conditionalFormatting sqref="AE44 AQ44">
    <cfRule type="expression" dxfId="271" priority="10761">
      <formula>IF(RIGHT(TEXT(AE44,"0.#"),1)=".",FALSE,TRUE)</formula>
    </cfRule>
    <cfRule type="expression" dxfId="270" priority="10762">
      <formula>IF(RIGHT(TEXT(AE44,"0.#"),1)=".",TRUE,FALSE)</formula>
    </cfRule>
  </conditionalFormatting>
  <conditionalFormatting sqref="L52:L55 L50">
    <cfRule type="expression" dxfId="269" priority="10755">
      <formula>IF(RIGHT(TEXT(L50,"0.#"),1)=".",FALSE,TRUE)</formula>
    </cfRule>
    <cfRule type="expression" dxfId="268" priority="10756">
      <formula>IF(RIGHT(TEXT(L50,"0.#"),1)=".",TRUE,FALSE)</formula>
    </cfRule>
  </conditionalFormatting>
  <conditionalFormatting sqref="R50">
    <cfRule type="expression" dxfId="267" priority="10751">
      <formula>IF(RIGHT(TEXT(R50,"0.#"),1)=".",FALSE,TRUE)</formula>
    </cfRule>
    <cfRule type="expression" dxfId="266" priority="10752">
      <formula>IF(RIGHT(TEXT(R50,"0.#"),1)=".",TRUE,FALSE)</formula>
    </cfRule>
  </conditionalFormatting>
  <conditionalFormatting sqref="R51:R55">
    <cfRule type="expression" dxfId="265" priority="10749">
      <formula>IF(RIGHT(TEXT(R51,"0.#"),1)=".",FALSE,TRUE)</formula>
    </cfRule>
    <cfRule type="expression" dxfId="264" priority="10750">
      <formula>IF(RIGHT(TEXT(R51,"0.#"),1)=".",TRUE,FALSE)</formula>
    </cfRule>
  </conditionalFormatting>
  <conditionalFormatting sqref="Y168:Y175 Y166">
    <cfRule type="expression" dxfId="263" priority="10747">
      <formula>IF(RIGHT(TEXT(Y166,"0.#"),1)=".",FALSE,TRUE)</formula>
    </cfRule>
    <cfRule type="expression" dxfId="262" priority="10748">
      <formula>IF(RIGHT(TEXT(Y166,"0.#"),1)=".",TRUE,FALSE)</formula>
    </cfRule>
  </conditionalFormatting>
  <conditionalFormatting sqref="AU167">
    <cfRule type="expression" dxfId="261" priority="10745">
      <formula>IF(RIGHT(TEXT(AU167,"0.#"),1)=".",FALSE,TRUE)</formula>
    </cfRule>
    <cfRule type="expression" dxfId="260" priority="10746">
      <formula>IF(RIGHT(TEXT(AU167,"0.#"),1)=".",TRUE,FALSE)</formula>
    </cfRule>
  </conditionalFormatting>
  <conditionalFormatting sqref="AU176">
    <cfRule type="expression" dxfId="259" priority="10743">
      <formula>IF(RIGHT(TEXT(AU176,"0.#"),1)=".",FALSE,TRUE)</formula>
    </cfRule>
    <cfRule type="expression" dxfId="258" priority="10744">
      <formula>IF(RIGHT(TEXT(AU176,"0.#"),1)=".",TRUE,FALSE)</formula>
    </cfRule>
  </conditionalFormatting>
  <conditionalFormatting sqref="AU168:AU175">
    <cfRule type="expression" dxfId="257" priority="10741">
      <formula>IF(RIGHT(TEXT(AU168,"0.#"),1)=".",FALSE,TRUE)</formula>
    </cfRule>
    <cfRule type="expression" dxfId="256" priority="10742">
      <formula>IF(RIGHT(TEXT(AU168,"0.#"),1)=".",TRUE,FALSE)</formula>
    </cfRule>
  </conditionalFormatting>
  <conditionalFormatting sqref="Y193 Y180">
    <cfRule type="expression" dxfId="255" priority="10727">
      <formula>IF(RIGHT(TEXT(Y180,"0.#"),1)=".",FALSE,TRUE)</formula>
    </cfRule>
    <cfRule type="expression" dxfId="254" priority="10728">
      <formula>IF(RIGHT(TEXT(Y180,"0.#"),1)=".",TRUE,FALSE)</formula>
    </cfRule>
  </conditionalFormatting>
  <conditionalFormatting sqref="Y202 Y189">
    <cfRule type="expression" dxfId="253" priority="10725">
      <formula>IF(RIGHT(TEXT(Y189,"0.#"),1)=".",FALSE,TRUE)</formula>
    </cfRule>
    <cfRule type="expression" dxfId="252" priority="10726">
      <formula>IF(RIGHT(TEXT(Y189,"0.#"),1)=".",TRUE,FALSE)</formula>
    </cfRule>
  </conditionalFormatting>
  <conditionalFormatting sqref="AU193 AU180">
    <cfRule type="expression" dxfId="251" priority="10721">
      <formula>IF(RIGHT(TEXT(AU180,"0.#"),1)=".",FALSE,TRUE)</formula>
    </cfRule>
    <cfRule type="expression" dxfId="250" priority="10722">
      <formula>IF(RIGHT(TEXT(AU180,"0.#"),1)=".",TRUE,FALSE)</formula>
    </cfRule>
  </conditionalFormatting>
  <conditionalFormatting sqref="AU202 AU189">
    <cfRule type="expression" dxfId="249" priority="10719">
      <formula>IF(RIGHT(TEXT(AU189,"0.#"),1)=".",FALSE,TRUE)</formula>
    </cfRule>
    <cfRule type="expression" dxfId="248" priority="10720">
      <formula>IF(RIGHT(TEXT(AU189,"0.#"),1)=".",TRUE,FALSE)</formula>
    </cfRule>
  </conditionalFormatting>
  <conditionalFormatting sqref="AU194:AU201 AU192 AU181:AU188">
    <cfRule type="expression" dxfId="247" priority="10717">
      <formula>IF(RIGHT(TEXT(AU181,"0.#"),1)=".",FALSE,TRUE)</formula>
    </cfRule>
    <cfRule type="expression" dxfId="246" priority="10718">
      <formula>IF(RIGHT(TEXT(AU181,"0.#"),1)=".",TRUE,FALSE)</formula>
    </cfRule>
  </conditionalFormatting>
  <conditionalFormatting sqref="AM40">
    <cfRule type="expression" dxfId="245" priority="10371">
      <formula>IF(RIGHT(TEXT(AM40,"0.#"),1)=".",FALSE,TRUE)</formula>
    </cfRule>
    <cfRule type="expression" dxfId="244" priority="10372">
      <formula>IF(RIGHT(TEXT(AM40,"0.#"),1)=".",TRUE,FALSE)</formula>
    </cfRule>
  </conditionalFormatting>
  <conditionalFormatting sqref="AM25">
    <cfRule type="expression" dxfId="243" priority="10517">
      <formula>IF(RIGHT(TEXT(AM25,"0.#"),1)=".",FALSE,TRUE)</formula>
    </cfRule>
    <cfRule type="expression" dxfId="242" priority="10518">
      <formula>IF(RIGHT(TEXT(AM25,"0.#"),1)=".",TRUE,FALSE)</formula>
    </cfRule>
  </conditionalFormatting>
  <conditionalFormatting sqref="AE24">
    <cfRule type="expression" dxfId="241" priority="10531">
      <formula>IF(RIGHT(TEXT(AE24,"0.#"),1)=".",FALSE,TRUE)</formula>
    </cfRule>
    <cfRule type="expression" dxfId="240" priority="10532">
      <formula>IF(RIGHT(TEXT(AE24,"0.#"),1)=".",TRUE,FALSE)</formula>
    </cfRule>
  </conditionalFormatting>
  <conditionalFormatting sqref="AE25">
    <cfRule type="expression" dxfId="239" priority="10529">
      <formula>IF(RIGHT(TEXT(AE25,"0.#"),1)=".",FALSE,TRUE)</formula>
    </cfRule>
    <cfRule type="expression" dxfId="238" priority="10530">
      <formula>IF(RIGHT(TEXT(AE25,"0.#"),1)=".",TRUE,FALSE)</formula>
    </cfRule>
  </conditionalFormatting>
  <conditionalFormatting sqref="AI25">
    <cfRule type="expression" dxfId="237" priority="10527">
      <formula>IF(RIGHT(TEXT(AI25,"0.#"),1)=".",FALSE,TRUE)</formula>
    </cfRule>
    <cfRule type="expression" dxfId="236" priority="10528">
      <formula>IF(RIGHT(TEXT(AI25,"0.#"),1)=".",TRUE,FALSE)</formula>
    </cfRule>
  </conditionalFormatting>
  <conditionalFormatting sqref="AI24">
    <cfRule type="expression" dxfId="235" priority="10525">
      <formula>IF(RIGHT(TEXT(AI24,"0.#"),1)=".",FALSE,TRUE)</formula>
    </cfRule>
    <cfRule type="expression" dxfId="234" priority="10526">
      <formula>IF(RIGHT(TEXT(AI24,"0.#"),1)=".",TRUE,FALSE)</formula>
    </cfRule>
  </conditionalFormatting>
  <conditionalFormatting sqref="AI23">
    <cfRule type="expression" dxfId="233" priority="10523">
      <formula>IF(RIGHT(TEXT(AI23,"0.#"),1)=".",FALSE,TRUE)</formula>
    </cfRule>
    <cfRule type="expression" dxfId="232" priority="10524">
      <formula>IF(RIGHT(TEXT(AI23,"0.#"),1)=".",TRUE,FALSE)</formula>
    </cfRule>
  </conditionalFormatting>
  <conditionalFormatting sqref="AM23">
    <cfRule type="expression" dxfId="231" priority="10521">
      <formula>IF(RIGHT(TEXT(AM23,"0.#"),1)=".",FALSE,TRUE)</formula>
    </cfRule>
    <cfRule type="expression" dxfId="230" priority="10522">
      <formula>IF(RIGHT(TEXT(AM23,"0.#"),1)=".",TRUE,FALSE)</formula>
    </cfRule>
  </conditionalFormatting>
  <conditionalFormatting sqref="AM24">
    <cfRule type="expression" dxfId="229" priority="10519">
      <formula>IF(RIGHT(TEXT(AM24,"0.#"),1)=".",FALSE,TRUE)</formula>
    </cfRule>
    <cfRule type="expression" dxfId="228" priority="10520">
      <formula>IF(RIGHT(TEXT(AM24,"0.#"),1)=".",TRUE,FALSE)</formula>
    </cfRule>
  </conditionalFormatting>
  <conditionalFormatting sqref="AQ23:AQ25">
    <cfRule type="expression" dxfId="227" priority="10511">
      <formula>IF(RIGHT(TEXT(AQ23,"0.#"),1)=".",FALSE,TRUE)</formula>
    </cfRule>
    <cfRule type="expression" dxfId="226" priority="10512">
      <formula>IF(RIGHT(TEXT(AQ23,"0.#"),1)=".",TRUE,FALSE)</formula>
    </cfRule>
  </conditionalFormatting>
  <conditionalFormatting sqref="AU23:AU25">
    <cfRule type="expression" dxfId="225" priority="10509">
      <formula>IF(RIGHT(TEXT(AU23,"0.#"),1)=".",FALSE,TRUE)</formula>
    </cfRule>
    <cfRule type="expression" dxfId="224" priority="10510">
      <formula>IF(RIGHT(TEXT(AU23,"0.#"),1)=".",TRUE,FALSE)</formula>
    </cfRule>
  </conditionalFormatting>
  <conditionalFormatting sqref="AE40">
    <cfRule type="expression" dxfId="223" priority="10383">
      <formula>IF(RIGHT(TEXT(AE40,"0.#"),1)=".",FALSE,TRUE)</formula>
    </cfRule>
    <cfRule type="expression" dxfId="222" priority="10384">
      <formula>IF(RIGHT(TEXT(AE40,"0.#"),1)=".",TRUE,FALSE)</formula>
    </cfRule>
  </conditionalFormatting>
  <conditionalFormatting sqref="AE41">
    <cfRule type="expression" dxfId="221" priority="10381">
      <formula>IF(RIGHT(TEXT(AE41,"0.#"),1)=".",FALSE,TRUE)</formula>
    </cfRule>
    <cfRule type="expression" dxfId="220" priority="10382">
      <formula>IF(RIGHT(TEXT(AE41,"0.#"),1)=".",TRUE,FALSE)</formula>
    </cfRule>
  </conditionalFormatting>
  <conditionalFormatting sqref="AE42">
    <cfRule type="expression" dxfId="219" priority="10379">
      <formula>IF(RIGHT(TEXT(AE42,"0.#"),1)=".",FALSE,TRUE)</formula>
    </cfRule>
    <cfRule type="expression" dxfId="218" priority="10380">
      <formula>IF(RIGHT(TEXT(AE42,"0.#"),1)=".",TRUE,FALSE)</formula>
    </cfRule>
  </conditionalFormatting>
  <conditionalFormatting sqref="AI42">
    <cfRule type="expression" dxfId="217" priority="10377">
      <formula>IF(RIGHT(TEXT(AI42,"0.#"),1)=".",FALSE,TRUE)</formula>
    </cfRule>
    <cfRule type="expression" dxfId="216" priority="10378">
      <formula>IF(RIGHT(TEXT(AI42,"0.#"),1)=".",TRUE,FALSE)</formula>
    </cfRule>
  </conditionalFormatting>
  <conditionalFormatting sqref="AI41">
    <cfRule type="expression" dxfId="215" priority="10375">
      <formula>IF(RIGHT(TEXT(AI41,"0.#"),1)=".",FALSE,TRUE)</formula>
    </cfRule>
    <cfRule type="expression" dxfId="214" priority="10376">
      <formula>IF(RIGHT(TEXT(AI41,"0.#"),1)=".",TRUE,FALSE)</formula>
    </cfRule>
  </conditionalFormatting>
  <conditionalFormatting sqref="AI40">
    <cfRule type="expression" dxfId="213" priority="10373">
      <formula>IF(RIGHT(TEXT(AI40,"0.#"),1)=".",FALSE,TRUE)</formula>
    </cfRule>
    <cfRule type="expression" dxfId="212" priority="10374">
      <formula>IF(RIGHT(TEXT(AI40,"0.#"),1)=".",TRUE,FALSE)</formula>
    </cfRule>
  </conditionalFormatting>
  <conditionalFormatting sqref="AM41">
    <cfRule type="expression" dxfId="211" priority="10369">
      <formula>IF(RIGHT(TEXT(AM41,"0.#"),1)=".",FALSE,TRUE)</formula>
    </cfRule>
    <cfRule type="expression" dxfId="210" priority="10370">
      <formula>IF(RIGHT(TEXT(AM41,"0.#"),1)=".",TRUE,FALSE)</formula>
    </cfRule>
  </conditionalFormatting>
  <conditionalFormatting sqref="AM42">
    <cfRule type="expression" dxfId="209" priority="10367">
      <formula>IF(RIGHT(TEXT(AM42,"0.#"),1)=".",FALSE,TRUE)</formula>
    </cfRule>
    <cfRule type="expression" dxfId="208" priority="10368">
      <formula>IF(RIGHT(TEXT(AM42,"0.#"),1)=".",TRUE,FALSE)</formula>
    </cfRule>
  </conditionalFormatting>
  <conditionalFormatting sqref="AI44">
    <cfRule type="expression" dxfId="207" priority="10293">
      <formula>IF(RIGHT(TEXT(AI44,"0.#"),1)=".",FALSE,TRUE)</formula>
    </cfRule>
    <cfRule type="expression" dxfId="206" priority="10294">
      <formula>IF(RIGHT(TEXT(AI44,"0.#"),1)=".",TRUE,FALSE)</formula>
    </cfRule>
  </conditionalFormatting>
  <conditionalFormatting sqref="AM44">
    <cfRule type="expression" dxfId="205" priority="10291">
      <formula>IF(RIGHT(TEXT(AM44,"0.#"),1)=".",FALSE,TRUE)</formula>
    </cfRule>
    <cfRule type="expression" dxfId="204" priority="10292">
      <formula>IF(RIGHT(TEXT(AM44,"0.#"),1)=".",TRUE,FALSE)</formula>
    </cfRule>
  </conditionalFormatting>
  <conditionalFormatting sqref="AE45">
    <cfRule type="expression" dxfId="203" priority="10289">
      <formula>IF(RIGHT(TEXT(AE45,"0.#"),1)=".",FALSE,TRUE)</formula>
    </cfRule>
    <cfRule type="expression" dxfId="202" priority="10290">
      <formula>IF(RIGHT(TEXT(AE45,"0.#"),1)=".",TRUE,FALSE)</formula>
    </cfRule>
  </conditionalFormatting>
  <conditionalFormatting sqref="AI45">
    <cfRule type="expression" dxfId="201" priority="10287">
      <formula>IF(RIGHT(TEXT(AI45,"0.#"),1)=".",FALSE,TRUE)</formula>
    </cfRule>
    <cfRule type="expression" dxfId="200" priority="10288">
      <formula>IF(RIGHT(TEXT(AI45,"0.#"),1)=".",TRUE,FALSE)</formula>
    </cfRule>
  </conditionalFormatting>
  <conditionalFormatting sqref="AM45">
    <cfRule type="expression" dxfId="199" priority="10285">
      <formula>IF(RIGHT(TEXT(AM45,"0.#"),1)=".",FALSE,TRUE)</formula>
    </cfRule>
    <cfRule type="expression" dxfId="198" priority="10286">
      <formula>IF(RIGHT(TEXT(AM45,"0.#"),1)=".",TRUE,FALSE)</formula>
    </cfRule>
  </conditionalFormatting>
  <conditionalFormatting sqref="AQ45">
    <cfRule type="expression" dxfId="197" priority="10283">
      <formula>IF(RIGHT(TEXT(AQ45,"0.#"),1)=".",FALSE,TRUE)</formula>
    </cfRule>
    <cfRule type="expression" dxfId="196" priority="10284">
      <formula>IF(RIGHT(TEXT(AQ45,"0.#"),1)=".",TRUE,FALSE)</formula>
    </cfRule>
  </conditionalFormatting>
  <conditionalFormatting sqref="AE47 AQ47">
    <cfRule type="expression" dxfId="195" priority="10225">
      <formula>IF(RIGHT(TEXT(AE47,"0.#"),1)=".",FALSE,TRUE)</formula>
    </cfRule>
    <cfRule type="expression" dxfId="194" priority="10226">
      <formula>IF(RIGHT(TEXT(AE47,"0.#"),1)=".",TRUE,FALSE)</formula>
    </cfRule>
  </conditionalFormatting>
  <conditionalFormatting sqref="AI47">
    <cfRule type="expression" dxfId="193" priority="10223">
      <formula>IF(RIGHT(TEXT(AI47,"0.#"),1)=".",FALSE,TRUE)</formula>
    </cfRule>
    <cfRule type="expression" dxfId="192" priority="10224">
      <formula>IF(RIGHT(TEXT(AI47,"0.#"),1)=".",TRUE,FALSE)</formula>
    </cfRule>
  </conditionalFormatting>
  <conditionalFormatting sqref="AM47">
    <cfRule type="expression" dxfId="191" priority="10221">
      <formula>IF(RIGHT(TEXT(AM47,"0.#"),1)=".",FALSE,TRUE)</formula>
    </cfRule>
    <cfRule type="expression" dxfId="190" priority="10222">
      <formula>IF(RIGHT(TEXT(AM47,"0.#"),1)=".",TRUE,FALSE)</formula>
    </cfRule>
  </conditionalFormatting>
  <conditionalFormatting sqref="AE48">
    <cfRule type="expression" dxfId="189" priority="10219">
      <formula>IF(RIGHT(TEXT(AE48,"0.#"),1)=".",FALSE,TRUE)</formula>
    </cfRule>
    <cfRule type="expression" dxfId="188" priority="10220">
      <formula>IF(RIGHT(TEXT(AE48,"0.#"),1)=".",TRUE,FALSE)</formula>
    </cfRule>
  </conditionalFormatting>
  <conditionalFormatting sqref="AI48">
    <cfRule type="expression" dxfId="187" priority="10217">
      <formula>IF(RIGHT(TEXT(AI48,"0.#"),1)=".",FALSE,TRUE)</formula>
    </cfRule>
    <cfRule type="expression" dxfId="186" priority="10218">
      <formula>IF(RIGHT(TEXT(AI48,"0.#"),1)=".",TRUE,FALSE)</formula>
    </cfRule>
  </conditionalFormatting>
  <conditionalFormatting sqref="AM48">
    <cfRule type="expression" dxfId="185" priority="10215">
      <formula>IF(RIGHT(TEXT(AM48,"0.#"),1)=".",FALSE,TRUE)</formula>
    </cfRule>
    <cfRule type="expression" dxfId="184" priority="10216">
      <formula>IF(RIGHT(TEXT(AM48,"0.#"),1)=".",TRUE,FALSE)</formula>
    </cfRule>
  </conditionalFormatting>
  <conditionalFormatting sqref="AQ48">
    <cfRule type="expression" dxfId="183" priority="10213">
      <formula>IF(RIGHT(TEXT(AQ48,"0.#"),1)=".",FALSE,TRUE)</formula>
    </cfRule>
    <cfRule type="expression" dxfId="182" priority="10214">
      <formula>IF(RIGHT(TEXT(AQ48,"0.#"),1)=".",TRUE,FALSE)</formula>
    </cfRule>
  </conditionalFormatting>
  <conditionalFormatting sqref="AE28">
    <cfRule type="expression" dxfId="181" priority="10155">
      <formula>IF(RIGHT(TEXT(AE28,"0.#"),1)=".",FALSE,TRUE)</formula>
    </cfRule>
    <cfRule type="expression" dxfId="180" priority="10156">
      <formula>IF(RIGHT(TEXT(AE28,"0.#"),1)=".",TRUE,FALSE)</formula>
    </cfRule>
  </conditionalFormatting>
  <conditionalFormatting sqref="AE29">
    <cfRule type="expression" dxfId="179" priority="10153">
      <formula>IF(RIGHT(TEXT(AE29,"0.#"),1)=".",FALSE,TRUE)</formula>
    </cfRule>
    <cfRule type="expression" dxfId="178" priority="10154">
      <formula>IF(RIGHT(TEXT(AE29,"0.#"),1)=".",TRUE,FALSE)</formula>
    </cfRule>
  </conditionalFormatting>
  <conditionalFormatting sqref="AE30">
    <cfRule type="expression" dxfId="177" priority="10151">
      <formula>IF(RIGHT(TEXT(AE30,"0.#"),1)=".",FALSE,TRUE)</formula>
    </cfRule>
    <cfRule type="expression" dxfId="176" priority="10152">
      <formula>IF(RIGHT(TEXT(AE30,"0.#"),1)=".",TRUE,FALSE)</formula>
    </cfRule>
  </conditionalFormatting>
  <conditionalFormatting sqref="AI30">
    <cfRule type="expression" dxfId="175" priority="10149">
      <formula>IF(RIGHT(TEXT(AI30,"0.#"),1)=".",FALSE,TRUE)</formula>
    </cfRule>
    <cfRule type="expression" dxfId="174" priority="10150">
      <formula>IF(RIGHT(TEXT(AI30,"0.#"),1)=".",TRUE,FALSE)</formula>
    </cfRule>
  </conditionalFormatting>
  <conditionalFormatting sqref="AI29">
    <cfRule type="expression" dxfId="173" priority="10147">
      <formula>IF(RIGHT(TEXT(AI29,"0.#"),1)=".",FALSE,TRUE)</formula>
    </cfRule>
    <cfRule type="expression" dxfId="172" priority="10148">
      <formula>IF(RIGHT(TEXT(AI29,"0.#"),1)=".",TRUE,FALSE)</formula>
    </cfRule>
  </conditionalFormatting>
  <conditionalFormatting sqref="AI28">
    <cfRule type="expression" dxfId="171" priority="10145">
      <formula>IF(RIGHT(TEXT(AI28,"0.#"),1)=".",FALSE,TRUE)</formula>
    </cfRule>
    <cfRule type="expression" dxfId="170" priority="10146">
      <formula>IF(RIGHT(TEXT(AI28,"0.#"),1)=".",TRUE,FALSE)</formula>
    </cfRule>
  </conditionalFormatting>
  <conditionalFormatting sqref="AM28">
    <cfRule type="expression" dxfId="169" priority="10143">
      <formula>IF(RIGHT(TEXT(AM28,"0.#"),1)=".",FALSE,TRUE)</formula>
    </cfRule>
    <cfRule type="expression" dxfId="168" priority="10144">
      <formula>IF(RIGHT(TEXT(AM28,"0.#"),1)=".",TRUE,FALSE)</formula>
    </cfRule>
  </conditionalFormatting>
  <conditionalFormatting sqref="AM29">
    <cfRule type="expression" dxfId="167" priority="10141">
      <formula>IF(RIGHT(TEXT(AM29,"0.#"),1)=".",FALSE,TRUE)</formula>
    </cfRule>
    <cfRule type="expression" dxfId="166" priority="10142">
      <formula>IF(RIGHT(TEXT(AM29,"0.#"),1)=".",TRUE,FALSE)</formula>
    </cfRule>
  </conditionalFormatting>
  <conditionalFormatting sqref="AM30">
    <cfRule type="expression" dxfId="165" priority="10139">
      <formula>IF(RIGHT(TEXT(AM30,"0.#"),1)=".",FALSE,TRUE)</formula>
    </cfRule>
    <cfRule type="expression" dxfId="164" priority="10140">
      <formula>IF(RIGHT(TEXT(AM30,"0.#"),1)=".",TRUE,FALSE)</formula>
    </cfRule>
  </conditionalFormatting>
  <conditionalFormatting sqref="AE61">
    <cfRule type="expression" dxfId="163" priority="10125">
      <formula>IF(RIGHT(TEXT(AE61,"0.#"),1)=".",FALSE,TRUE)</formula>
    </cfRule>
    <cfRule type="expression" dxfId="162" priority="10126">
      <formula>IF(RIGHT(TEXT(AE61,"0.#"),1)=".",TRUE,FALSE)</formula>
    </cfRule>
  </conditionalFormatting>
  <conditionalFormatting sqref="AI61">
    <cfRule type="expression" dxfId="161" priority="10115">
      <formula>IF(RIGHT(TEXT(AI61,"0.#"),1)=".",FALSE,TRUE)</formula>
    </cfRule>
    <cfRule type="expression" dxfId="160" priority="10116">
      <formula>IF(RIGHT(TEXT(AI61,"0.#"),1)=".",TRUE,FALSE)</formula>
    </cfRule>
  </conditionalFormatting>
  <conditionalFormatting sqref="AM61">
    <cfRule type="expression" dxfId="159" priority="10113">
      <formula>IF(RIGHT(TEXT(AM61,"0.#"),1)=".",FALSE,TRUE)</formula>
    </cfRule>
    <cfRule type="expression" dxfId="158" priority="10114">
      <formula>IF(RIGHT(TEXT(AM61,"0.#"),1)=".",TRUE,FALSE)</formula>
    </cfRule>
  </conditionalFormatting>
  <conditionalFormatting sqref="AQ62">
    <cfRule type="expression" dxfId="157" priority="10105">
      <formula>IF(RIGHT(TEXT(AQ62,"0.#"),1)=".",FALSE,TRUE)</formula>
    </cfRule>
    <cfRule type="expression" dxfId="156" priority="10106">
      <formula>IF(RIGHT(TEXT(AQ62,"0.#"),1)=".",TRUE,FALSE)</formula>
    </cfRule>
  </conditionalFormatting>
  <conditionalFormatting sqref="AQ61">
    <cfRule type="expression" dxfId="155" priority="10103">
      <formula>IF(RIGHT(TEXT(AQ61,"0.#"),1)=".",FALSE,TRUE)</formula>
    </cfRule>
    <cfRule type="expression" dxfId="154" priority="10104">
      <formula>IF(RIGHT(TEXT(AQ61,"0.#"),1)=".",TRUE,FALSE)</formula>
    </cfRule>
  </conditionalFormatting>
  <conditionalFormatting sqref="AU61">
    <cfRule type="expression" dxfId="153" priority="10101">
      <formula>IF(RIGHT(TEXT(AU61,"0.#"),1)=".",FALSE,TRUE)</formula>
    </cfRule>
    <cfRule type="expression" dxfId="152" priority="10102">
      <formula>IF(RIGHT(TEXT(AU61,"0.#"),1)=".",TRUE,FALSE)</formula>
    </cfRule>
  </conditionalFormatting>
  <conditionalFormatting sqref="AU62">
    <cfRule type="expression" dxfId="151" priority="10099">
      <formula>IF(RIGHT(TEXT(AU62,"0.#"),1)=".",FALSE,TRUE)</formula>
    </cfRule>
    <cfRule type="expression" dxfId="150" priority="10100">
      <formula>IF(RIGHT(TEXT(AU62,"0.#"),1)=".",TRUE,FALSE)</formula>
    </cfRule>
  </conditionalFormatting>
  <conditionalFormatting sqref="AE76">
    <cfRule type="expression" dxfId="149" priority="10095">
      <formula>IF(RIGHT(TEXT(AE76,"0.#"),1)=".",FALSE,TRUE)</formula>
    </cfRule>
    <cfRule type="expression" dxfId="148" priority="10096">
      <formula>IF(RIGHT(TEXT(AE76,"0.#"),1)=".",TRUE,FALSE)</formula>
    </cfRule>
  </conditionalFormatting>
  <conditionalFormatting sqref="AM78">
    <cfRule type="expression" dxfId="147" priority="10079">
      <formula>IF(RIGHT(TEXT(AM78,"0.#"),1)=".",FALSE,TRUE)</formula>
    </cfRule>
    <cfRule type="expression" dxfId="146" priority="10080">
      <formula>IF(RIGHT(TEXT(AM78,"0.#"),1)=".",TRUE,FALSE)</formula>
    </cfRule>
  </conditionalFormatting>
  <conditionalFormatting sqref="AE77">
    <cfRule type="expression" dxfId="145" priority="10093">
      <formula>IF(RIGHT(TEXT(AE77,"0.#"),1)=".",FALSE,TRUE)</formula>
    </cfRule>
    <cfRule type="expression" dxfId="144" priority="10094">
      <formula>IF(RIGHT(TEXT(AE77,"0.#"),1)=".",TRUE,FALSE)</formula>
    </cfRule>
  </conditionalFormatting>
  <conditionalFormatting sqref="AE78">
    <cfRule type="expression" dxfId="143" priority="10091">
      <formula>IF(RIGHT(TEXT(AE78,"0.#"),1)=".",FALSE,TRUE)</formula>
    </cfRule>
    <cfRule type="expression" dxfId="142" priority="10092">
      <formula>IF(RIGHT(TEXT(AE78,"0.#"),1)=".",TRUE,FALSE)</formula>
    </cfRule>
  </conditionalFormatting>
  <conditionalFormatting sqref="AM76">
    <cfRule type="expression" dxfId="141" priority="10083">
      <formula>IF(RIGHT(TEXT(AM76,"0.#"),1)=".",FALSE,TRUE)</formula>
    </cfRule>
    <cfRule type="expression" dxfId="140" priority="10084">
      <formula>IF(RIGHT(TEXT(AM76,"0.#"),1)=".",TRUE,FALSE)</formula>
    </cfRule>
  </conditionalFormatting>
  <conditionalFormatting sqref="AM77">
    <cfRule type="expression" dxfId="139" priority="10081">
      <formula>IF(RIGHT(TEXT(AM77,"0.#"),1)=".",FALSE,TRUE)</formula>
    </cfRule>
    <cfRule type="expression" dxfId="138" priority="10082">
      <formula>IF(RIGHT(TEXT(AM77,"0.#"),1)=".",TRUE,FALSE)</formula>
    </cfRule>
  </conditionalFormatting>
  <conditionalFormatting sqref="AU76">
    <cfRule type="expression" dxfId="137" priority="10071">
      <formula>IF(RIGHT(TEXT(AU76,"0.#"),1)=".",FALSE,TRUE)</formula>
    </cfRule>
    <cfRule type="expression" dxfId="136" priority="10072">
      <formula>IF(RIGHT(TEXT(AU76,"0.#"),1)=".",TRUE,FALSE)</formula>
    </cfRule>
  </conditionalFormatting>
  <conditionalFormatting sqref="AU77">
    <cfRule type="expression" dxfId="135" priority="10069">
      <formula>IF(RIGHT(TEXT(AU77,"0.#"),1)=".",FALSE,TRUE)</formula>
    </cfRule>
    <cfRule type="expression" dxfId="134" priority="10070">
      <formula>IF(RIGHT(TEXT(AU77,"0.#"),1)=".",TRUE,FALSE)</formula>
    </cfRule>
  </conditionalFormatting>
  <conditionalFormatting sqref="AU78">
    <cfRule type="expression" dxfId="133" priority="10067">
      <formula>IF(RIGHT(TEXT(AU78,"0.#"),1)=".",FALSE,TRUE)</formula>
    </cfRule>
    <cfRule type="expression" dxfId="132" priority="10068">
      <formula>IF(RIGHT(TEXT(AU78,"0.#"),1)=".",TRUE,FALSE)</formula>
    </cfRule>
  </conditionalFormatting>
  <conditionalFormatting sqref="AI78">
    <cfRule type="expression" dxfId="131" priority="10001">
      <formula>IF(RIGHT(TEXT(AI78,"0.#"),1)=".",FALSE,TRUE)</formula>
    </cfRule>
    <cfRule type="expression" dxfId="130" priority="10002">
      <formula>IF(RIGHT(TEXT(AI78,"0.#"),1)=".",TRUE,FALSE)</formula>
    </cfRule>
  </conditionalFormatting>
  <conditionalFormatting sqref="AI76">
    <cfRule type="expression" dxfId="129" priority="10005">
      <formula>IF(RIGHT(TEXT(AI76,"0.#"),1)=".",FALSE,TRUE)</formula>
    </cfRule>
    <cfRule type="expression" dxfId="128" priority="10006">
      <formula>IF(RIGHT(TEXT(AI76,"0.#"),1)=".",TRUE,FALSE)</formula>
    </cfRule>
  </conditionalFormatting>
  <conditionalFormatting sqref="AI77">
    <cfRule type="expression" dxfId="127" priority="10003">
      <formula>IF(RIGHT(TEXT(AI77,"0.#"),1)=".",FALSE,TRUE)</formula>
    </cfRule>
    <cfRule type="expression" dxfId="126" priority="10004">
      <formula>IF(RIGHT(TEXT(AI77,"0.#"),1)=".",TRUE,FALSE)</formula>
    </cfRule>
  </conditionalFormatting>
  <conditionalFormatting sqref="AQ77">
    <cfRule type="expression" dxfId="125" priority="9987">
      <formula>IF(RIGHT(TEXT(AQ77,"0.#"),1)=".",FALSE,TRUE)</formula>
    </cfRule>
    <cfRule type="expression" dxfId="124" priority="9988">
      <formula>IF(RIGHT(TEXT(AQ77,"0.#"),1)=".",TRUE,FALSE)</formula>
    </cfRule>
  </conditionalFormatting>
  <conditionalFormatting sqref="AQ78">
    <cfRule type="expression" dxfId="123" priority="9973">
      <formula>IF(RIGHT(TEXT(AQ78,"0.#"),1)=".",FALSE,TRUE)</formula>
    </cfRule>
    <cfRule type="expression" dxfId="122" priority="9974">
      <formula>IF(RIGHT(TEXT(AQ78,"0.#"),1)=".",TRUE,FALSE)</formula>
    </cfRule>
  </conditionalFormatting>
  <conditionalFormatting sqref="AQ76">
    <cfRule type="expression" dxfId="121" priority="9971">
      <formula>IF(RIGHT(TEXT(AQ76,"0.#"),1)=".",FALSE,TRUE)</formula>
    </cfRule>
    <cfRule type="expression" dxfId="120" priority="9972">
      <formula>IF(RIGHT(TEXT(AQ76,"0.#"),1)=".",TRUE,FALSE)</formula>
    </cfRule>
  </conditionalFormatting>
  <conditionalFormatting sqref="AE62">
    <cfRule type="expression" dxfId="119" priority="9951">
      <formula>IF(RIGHT(TEXT(AE62,"0.#"),1)=".",FALSE,TRUE)</formula>
    </cfRule>
    <cfRule type="expression" dxfId="118" priority="9952">
      <formula>IF(RIGHT(TEXT(AE62,"0.#"),1)=".",TRUE,FALSE)</formula>
    </cfRule>
  </conditionalFormatting>
  <conditionalFormatting sqref="AI62">
    <cfRule type="expression" dxfId="117" priority="9949">
      <formula>IF(RIGHT(TEXT(AI62,"0.#"),1)=".",FALSE,TRUE)</formula>
    </cfRule>
    <cfRule type="expression" dxfId="116" priority="9950">
      <formula>IF(RIGHT(TEXT(AI62,"0.#"),1)=".",TRUE,FALSE)</formula>
    </cfRule>
  </conditionalFormatting>
  <conditionalFormatting sqref="AM62">
    <cfRule type="expression" dxfId="115" priority="9947">
      <formula>IF(RIGHT(TEXT(AM62,"0.#"),1)=".",FALSE,TRUE)</formula>
    </cfRule>
    <cfRule type="expression" dxfId="114" priority="9948">
      <formula>IF(RIGHT(TEXT(AM62,"0.#"),1)=".",TRUE,FALSE)</formula>
    </cfRule>
  </conditionalFormatting>
  <conditionalFormatting sqref="AL224:AO231">
    <cfRule type="expression" dxfId="113" priority="3695">
      <formula>IF(AND(AL224&gt;=0, RIGHT(TEXT(AL224,"0.#"),1)&lt;&gt;"."),TRUE,FALSE)</formula>
    </cfRule>
    <cfRule type="expression" dxfId="112" priority="3696">
      <formula>IF(AND(AL224&gt;=0, RIGHT(TEXT(AL224,"0.#"),1)="."),TRUE,FALSE)</formula>
    </cfRule>
    <cfRule type="expression" dxfId="111" priority="3697">
      <formula>IF(AND(AL224&lt;0, RIGHT(TEXT(AL224,"0.#"),1)&lt;&gt;"."),TRUE,FALSE)</formula>
    </cfRule>
    <cfRule type="expression" dxfId="110" priority="3698">
      <formula>IF(AND(AL224&lt;0, RIGHT(TEXT(AL224,"0.#"),1)="."),TRUE,FALSE)</formula>
    </cfRule>
  </conditionalFormatting>
  <conditionalFormatting sqref="AL275:AO275">
    <cfRule type="expression" dxfId="109" priority="3659">
      <formula>IF(AND(AL275&gt;=0, RIGHT(TEXT(AL275,"0.#"),1)&lt;&gt;"."),TRUE,FALSE)</formula>
    </cfRule>
    <cfRule type="expression" dxfId="108" priority="3660">
      <formula>IF(AND(AL275&gt;=0, RIGHT(TEXT(AL275,"0.#"),1)="."),TRUE,FALSE)</formula>
    </cfRule>
    <cfRule type="expression" dxfId="107" priority="3661">
      <formula>IF(AND(AL275&lt;0, RIGHT(TEXT(AL275,"0.#"),1)&lt;&gt;"."),TRUE,FALSE)</formula>
    </cfRule>
    <cfRule type="expression" dxfId="106" priority="3662">
      <formula>IF(AND(AL275&lt;0, RIGHT(TEXT(AL275,"0.#"),1)="."),TRUE,FALSE)</formula>
    </cfRule>
  </conditionalFormatting>
  <conditionalFormatting sqref="AL276:AO276">
    <cfRule type="expression" dxfId="105" priority="3655">
      <formula>IF(AND(AL276&gt;=0, RIGHT(TEXT(AL276,"0.#"),1)&lt;&gt;"."),TRUE,FALSE)</formula>
    </cfRule>
    <cfRule type="expression" dxfId="104" priority="3656">
      <formula>IF(AND(AL276&gt;=0, RIGHT(TEXT(AL276,"0.#"),1)="."),TRUE,FALSE)</formula>
    </cfRule>
    <cfRule type="expression" dxfId="103" priority="3657">
      <formula>IF(AND(AL276&lt;0, RIGHT(TEXT(AL276,"0.#"),1)&lt;&gt;"."),TRUE,FALSE)</formula>
    </cfRule>
    <cfRule type="expression" dxfId="102" priority="3658">
      <formula>IF(AND(AL276&lt;0, RIGHT(TEXT(AL276,"0.#"),1)="."),TRUE,FALSE)</formula>
    </cfRule>
  </conditionalFormatting>
  <conditionalFormatting sqref="AL277:AO277">
    <cfRule type="expression" dxfId="101" priority="3651">
      <formula>IF(AND(AL277&gt;=0, RIGHT(TEXT(AL277,"0.#"),1)&lt;&gt;"."),TRUE,FALSE)</formula>
    </cfRule>
    <cfRule type="expression" dxfId="100" priority="3652">
      <formula>IF(AND(AL277&gt;=0, RIGHT(TEXT(AL277,"0.#"),1)="."),TRUE,FALSE)</formula>
    </cfRule>
    <cfRule type="expression" dxfId="99" priority="3653">
      <formula>IF(AND(AL277&lt;0, RIGHT(TEXT(AL277,"0.#"),1)&lt;&gt;"."),TRUE,FALSE)</formula>
    </cfRule>
    <cfRule type="expression" dxfId="98" priority="3654">
      <formula>IF(AND(AL277&lt;0, RIGHT(TEXT(AL277,"0.#"),1)="."),TRUE,FALSE)</formula>
    </cfRule>
  </conditionalFormatting>
  <conditionalFormatting sqref="AL278:AO278">
    <cfRule type="expression" dxfId="97" priority="3647">
      <formula>IF(AND(AL278&gt;=0, RIGHT(TEXT(AL278,"0.#"),1)&lt;&gt;"."),TRUE,FALSE)</formula>
    </cfRule>
    <cfRule type="expression" dxfId="96" priority="3648">
      <formula>IF(AND(AL278&gt;=0, RIGHT(TEXT(AL278,"0.#"),1)="."),TRUE,FALSE)</formula>
    </cfRule>
    <cfRule type="expression" dxfId="95" priority="3649">
      <formula>IF(AND(AL278&lt;0, RIGHT(TEXT(AL278,"0.#"),1)&lt;&gt;"."),TRUE,FALSE)</formula>
    </cfRule>
    <cfRule type="expression" dxfId="94" priority="3650">
      <formula>IF(AND(AL278&lt;0, RIGHT(TEXT(AL278,"0.#"),1)="."),TRUE,FALSE)</formula>
    </cfRule>
  </conditionalFormatting>
  <conditionalFormatting sqref="AL279:AO279">
    <cfRule type="expression" dxfId="93" priority="3643">
      <formula>IF(AND(AL279&gt;=0, RIGHT(TEXT(AL279,"0.#"),1)&lt;&gt;"."),TRUE,FALSE)</formula>
    </cfRule>
    <cfRule type="expression" dxfId="92" priority="3644">
      <formula>IF(AND(AL279&gt;=0, RIGHT(TEXT(AL279,"0.#"),1)="."),TRUE,FALSE)</formula>
    </cfRule>
    <cfRule type="expression" dxfId="91" priority="3645">
      <formula>IF(AND(AL279&lt;0, RIGHT(TEXT(AL279,"0.#"),1)&lt;&gt;"."),TRUE,FALSE)</formula>
    </cfRule>
    <cfRule type="expression" dxfId="90" priority="3646">
      <formula>IF(AND(AL279&lt;0, RIGHT(TEXT(AL279,"0.#"),1)="."),TRUE,FALSE)</formula>
    </cfRule>
  </conditionalFormatting>
  <conditionalFormatting sqref="AL280:AO280">
    <cfRule type="expression" dxfId="89" priority="3639">
      <formula>IF(AND(AL280&gt;=0, RIGHT(TEXT(AL280,"0.#"),1)&lt;&gt;"."),TRUE,FALSE)</formula>
    </cfRule>
    <cfRule type="expression" dxfId="88" priority="3640">
      <formula>IF(AND(AL280&gt;=0, RIGHT(TEXT(AL280,"0.#"),1)="."),TRUE,FALSE)</formula>
    </cfRule>
    <cfRule type="expression" dxfId="87" priority="3641">
      <formula>IF(AND(AL280&lt;0, RIGHT(TEXT(AL280,"0.#"),1)&lt;&gt;"."),TRUE,FALSE)</formula>
    </cfRule>
    <cfRule type="expression" dxfId="86" priority="3642">
      <formula>IF(AND(AL280&lt;0, RIGHT(TEXT(AL280,"0.#"),1)="."),TRUE,FALSE)</formula>
    </cfRule>
  </conditionalFormatting>
  <conditionalFormatting sqref="AL281:AO281">
    <cfRule type="expression" dxfId="85" priority="3635">
      <formula>IF(AND(AL281&gt;=0, RIGHT(TEXT(AL281,"0.#"),1)&lt;&gt;"."),TRUE,FALSE)</formula>
    </cfRule>
    <cfRule type="expression" dxfId="84" priority="3636">
      <formula>IF(AND(AL281&gt;=0, RIGHT(TEXT(AL281,"0.#"),1)="."),TRUE,FALSE)</formula>
    </cfRule>
    <cfRule type="expression" dxfId="83" priority="3637">
      <formula>IF(AND(AL281&lt;0, RIGHT(TEXT(AL281,"0.#"),1)&lt;&gt;"."),TRUE,FALSE)</formula>
    </cfRule>
    <cfRule type="expression" dxfId="82" priority="3638">
      <formula>IF(AND(AL281&lt;0, RIGHT(TEXT(AL281,"0.#"),1)="."),TRUE,FALSE)</formula>
    </cfRule>
  </conditionalFormatting>
  <conditionalFormatting sqref="AL282:AO282">
    <cfRule type="expression" dxfId="81" priority="3631">
      <formula>IF(AND(AL282&gt;=0, RIGHT(TEXT(AL282,"0.#"),1)&lt;&gt;"."),TRUE,FALSE)</formula>
    </cfRule>
    <cfRule type="expression" dxfId="80" priority="3632">
      <formula>IF(AND(AL282&gt;=0, RIGHT(TEXT(AL282,"0.#"),1)="."),TRUE,FALSE)</formula>
    </cfRule>
    <cfRule type="expression" dxfId="79" priority="3633">
      <formula>IF(AND(AL282&lt;0, RIGHT(TEXT(AL282,"0.#"),1)&lt;&gt;"."),TRUE,FALSE)</formula>
    </cfRule>
    <cfRule type="expression" dxfId="78" priority="3634">
      <formula>IF(AND(AL282&lt;0, RIGHT(TEXT(AL282,"0.#"),1)="."),TRUE,FALSE)</formula>
    </cfRule>
  </conditionalFormatting>
  <conditionalFormatting sqref="AL283:AO283">
    <cfRule type="expression" dxfId="77" priority="3627">
      <formula>IF(AND(AL283&gt;=0, RIGHT(TEXT(AL283,"0.#"),1)&lt;&gt;"."),TRUE,FALSE)</formula>
    </cfRule>
    <cfRule type="expression" dxfId="76" priority="3628">
      <formula>IF(AND(AL283&gt;=0, RIGHT(TEXT(AL283,"0.#"),1)="."),TRUE,FALSE)</formula>
    </cfRule>
    <cfRule type="expression" dxfId="75" priority="3629">
      <formula>IF(AND(AL283&lt;0, RIGHT(TEXT(AL283,"0.#"),1)&lt;&gt;"."),TRUE,FALSE)</formula>
    </cfRule>
    <cfRule type="expression" dxfId="74" priority="3630">
      <formula>IF(AND(AL283&lt;0, RIGHT(TEXT(AL283,"0.#"),1)="."),TRUE,FALSE)</formula>
    </cfRule>
  </conditionalFormatting>
  <conditionalFormatting sqref="AL284:AO284">
    <cfRule type="expression" dxfId="73" priority="3623">
      <formula>IF(AND(AL284&gt;=0, RIGHT(TEXT(AL284,"0.#"),1)&lt;&gt;"."),TRUE,FALSE)</formula>
    </cfRule>
    <cfRule type="expression" dxfId="72" priority="3624">
      <formula>IF(AND(AL284&gt;=0, RIGHT(TEXT(AL284,"0.#"),1)="."),TRUE,FALSE)</formula>
    </cfRule>
    <cfRule type="expression" dxfId="71" priority="3625">
      <formula>IF(AND(AL284&lt;0, RIGHT(TEXT(AL284,"0.#"),1)&lt;&gt;"."),TRUE,FALSE)</formula>
    </cfRule>
    <cfRule type="expression" dxfId="70" priority="3626">
      <formula>IF(AND(AL284&lt;0, RIGHT(TEXT(AL284,"0.#"),1)="."),TRUE,FALSE)</formula>
    </cfRule>
  </conditionalFormatting>
  <conditionalFormatting sqref="AQ28:AQ30">
    <cfRule type="expression" dxfId="69" priority="1709">
      <formula>IF(RIGHT(TEXT(AQ28,"0.#"),1)=".",FALSE,TRUE)</formula>
    </cfRule>
    <cfRule type="expression" dxfId="68" priority="1710">
      <formula>IF(RIGHT(TEXT(AQ28,"0.#"),1)=".",TRUE,FALSE)</formula>
    </cfRule>
  </conditionalFormatting>
  <conditionalFormatting sqref="AU28:AU30">
    <cfRule type="expression" dxfId="67" priority="1707">
      <formula>IF(RIGHT(TEXT(AU28,"0.#"),1)=".",FALSE,TRUE)</formula>
    </cfRule>
    <cfRule type="expression" dxfId="66" priority="1708">
      <formula>IF(RIGHT(TEXT(AU28,"0.#"),1)=".",TRUE,FALSE)</formula>
    </cfRule>
  </conditionalFormatting>
  <conditionalFormatting sqref="AQ40:AQ42">
    <cfRule type="expression" dxfId="65" priority="1705">
      <formula>IF(RIGHT(TEXT(AQ40,"0.#"),1)=".",FALSE,TRUE)</formula>
    </cfRule>
    <cfRule type="expression" dxfId="64" priority="1706">
      <formula>IF(RIGHT(TEXT(AQ40,"0.#"),1)=".",TRUE,FALSE)</formula>
    </cfRule>
  </conditionalFormatting>
  <conditionalFormatting sqref="AU40:AU42">
    <cfRule type="expression" dxfId="63" priority="1703">
      <formula>IF(RIGHT(TEXT(AU40,"0.#"),1)=".",FALSE,TRUE)</formula>
    </cfRule>
    <cfRule type="expression" dxfId="62" priority="1704">
      <formula>IF(RIGHT(TEXT(AU40,"0.#"),1)=".",TRUE,FALSE)</formula>
    </cfRule>
  </conditionalFormatting>
  <conditionalFormatting sqref="AE81">
    <cfRule type="expression" dxfId="61" priority="1389">
      <formula>IF(RIGHT(TEXT(AE81,"0.#"),1)=".",FALSE,TRUE)</formula>
    </cfRule>
    <cfRule type="expression" dxfId="60" priority="1390">
      <formula>IF(RIGHT(TEXT(AE81,"0.#"),1)=".",TRUE,FALSE)</formula>
    </cfRule>
  </conditionalFormatting>
  <conditionalFormatting sqref="AM83">
    <cfRule type="expression" dxfId="59" priority="1379">
      <formula>IF(RIGHT(TEXT(AM83,"0.#"),1)=".",FALSE,TRUE)</formula>
    </cfRule>
    <cfRule type="expression" dxfId="58" priority="1380">
      <formula>IF(RIGHT(TEXT(AM83,"0.#"),1)=".",TRUE,FALSE)</formula>
    </cfRule>
  </conditionalFormatting>
  <conditionalFormatting sqref="AE82">
    <cfRule type="expression" dxfId="57" priority="1387">
      <formula>IF(RIGHT(TEXT(AE82,"0.#"),1)=".",FALSE,TRUE)</formula>
    </cfRule>
    <cfRule type="expression" dxfId="56" priority="1388">
      <formula>IF(RIGHT(TEXT(AE82,"0.#"),1)=".",TRUE,FALSE)</formula>
    </cfRule>
  </conditionalFormatting>
  <conditionalFormatting sqref="AE83">
    <cfRule type="expression" dxfId="55" priority="1385">
      <formula>IF(RIGHT(TEXT(AE83,"0.#"),1)=".",FALSE,TRUE)</formula>
    </cfRule>
    <cfRule type="expression" dxfId="54" priority="1386">
      <formula>IF(RIGHT(TEXT(AE83,"0.#"),1)=".",TRUE,FALSE)</formula>
    </cfRule>
  </conditionalFormatting>
  <conditionalFormatting sqref="AM81">
    <cfRule type="expression" dxfId="53" priority="1383">
      <formula>IF(RIGHT(TEXT(AM81,"0.#"),1)=".",FALSE,TRUE)</formula>
    </cfRule>
    <cfRule type="expression" dxfId="52" priority="1384">
      <formula>IF(RIGHT(TEXT(AM81,"0.#"),1)=".",TRUE,FALSE)</formula>
    </cfRule>
  </conditionalFormatting>
  <conditionalFormatting sqref="AM82">
    <cfRule type="expression" dxfId="51" priority="1381">
      <formula>IF(RIGHT(TEXT(AM82,"0.#"),1)=".",FALSE,TRUE)</formula>
    </cfRule>
    <cfRule type="expression" dxfId="50" priority="1382">
      <formula>IF(RIGHT(TEXT(AM82,"0.#"),1)=".",TRUE,FALSE)</formula>
    </cfRule>
  </conditionalFormatting>
  <conditionalFormatting sqref="AU81">
    <cfRule type="expression" dxfId="49" priority="1377">
      <formula>IF(RIGHT(TEXT(AU81,"0.#"),1)=".",FALSE,TRUE)</formula>
    </cfRule>
    <cfRule type="expression" dxfId="48" priority="1378">
      <formula>IF(RIGHT(TEXT(AU81,"0.#"),1)=".",TRUE,FALSE)</formula>
    </cfRule>
  </conditionalFormatting>
  <conditionalFormatting sqref="AU82">
    <cfRule type="expression" dxfId="47" priority="1375">
      <formula>IF(RIGHT(TEXT(AU82,"0.#"),1)=".",FALSE,TRUE)</formula>
    </cfRule>
    <cfRule type="expression" dxfId="46" priority="1376">
      <formula>IF(RIGHT(TEXT(AU82,"0.#"),1)=".",TRUE,FALSE)</formula>
    </cfRule>
  </conditionalFormatting>
  <conditionalFormatting sqref="AU83">
    <cfRule type="expression" dxfId="45" priority="1373">
      <formula>IF(RIGHT(TEXT(AU83,"0.#"),1)=".",FALSE,TRUE)</formula>
    </cfRule>
    <cfRule type="expression" dxfId="44" priority="1374">
      <formula>IF(RIGHT(TEXT(AU83,"0.#"),1)=".",TRUE,FALSE)</formula>
    </cfRule>
  </conditionalFormatting>
  <conditionalFormatting sqref="AI83">
    <cfRule type="expression" dxfId="43" priority="1367">
      <formula>IF(RIGHT(TEXT(AI83,"0.#"),1)=".",FALSE,TRUE)</formula>
    </cfRule>
    <cfRule type="expression" dxfId="42" priority="1368">
      <formula>IF(RIGHT(TEXT(AI83,"0.#"),1)=".",TRUE,FALSE)</formula>
    </cfRule>
  </conditionalFormatting>
  <conditionalFormatting sqref="AI81">
    <cfRule type="expression" dxfId="41" priority="1371">
      <formula>IF(RIGHT(TEXT(AI81,"0.#"),1)=".",FALSE,TRUE)</formula>
    </cfRule>
    <cfRule type="expression" dxfId="40" priority="1372">
      <formula>IF(RIGHT(TEXT(AI81,"0.#"),1)=".",TRUE,FALSE)</formula>
    </cfRule>
  </conditionalFormatting>
  <conditionalFormatting sqref="AI82">
    <cfRule type="expression" dxfId="39" priority="1369">
      <formula>IF(RIGHT(TEXT(AI82,"0.#"),1)=".",FALSE,TRUE)</formula>
    </cfRule>
    <cfRule type="expression" dxfId="38" priority="1370">
      <formula>IF(RIGHT(TEXT(AI82,"0.#"),1)=".",TRUE,FALSE)</formula>
    </cfRule>
  </conditionalFormatting>
  <conditionalFormatting sqref="AQ82">
    <cfRule type="expression" dxfId="37" priority="1365">
      <formula>IF(RIGHT(TEXT(AQ82,"0.#"),1)=".",FALSE,TRUE)</formula>
    </cfRule>
    <cfRule type="expression" dxfId="36" priority="1366">
      <formula>IF(RIGHT(TEXT(AQ82,"0.#"),1)=".",TRUE,FALSE)</formula>
    </cfRule>
  </conditionalFormatting>
  <conditionalFormatting sqref="AQ83">
    <cfRule type="expression" dxfId="35" priority="1363">
      <formula>IF(RIGHT(TEXT(AQ83,"0.#"),1)=".",FALSE,TRUE)</formula>
    </cfRule>
    <cfRule type="expression" dxfId="34" priority="1364">
      <formula>IF(RIGHT(TEXT(AQ83,"0.#"),1)=".",TRUE,FALSE)</formula>
    </cfRule>
  </conditionalFormatting>
  <conditionalFormatting sqref="AQ81">
    <cfRule type="expression" dxfId="33" priority="1361">
      <formula>IF(RIGHT(TEXT(AQ81,"0.#"),1)=".",FALSE,TRUE)</formula>
    </cfRule>
    <cfRule type="expression" dxfId="32" priority="1362">
      <formula>IF(RIGHT(TEXT(AQ81,"0.#"),1)=".",TRUE,FALSE)</formula>
    </cfRule>
  </conditionalFormatting>
  <conditionalFormatting sqref="Y207:Y214 Y205">
    <cfRule type="expression" dxfId="31" priority="35">
      <formula>IF(RIGHT(TEXT(Y205,"0.#"),1)=".",FALSE,TRUE)</formula>
    </cfRule>
    <cfRule type="expression" dxfId="30" priority="36">
      <formula>IF(RIGHT(TEXT(Y205,"0.#"),1)=".",TRUE,FALSE)</formula>
    </cfRule>
  </conditionalFormatting>
  <conditionalFormatting sqref="Y206">
    <cfRule type="expression" dxfId="29" priority="39">
      <formula>IF(RIGHT(TEXT(Y206,"0.#"),1)=".",FALSE,TRUE)</formula>
    </cfRule>
    <cfRule type="expression" dxfId="28" priority="40">
      <formula>IF(RIGHT(TEXT(Y206,"0.#"),1)=".",TRUE,FALSE)</formula>
    </cfRule>
  </conditionalFormatting>
  <conditionalFormatting sqref="Y215">
    <cfRule type="expression" dxfId="27" priority="37">
      <formula>IF(RIGHT(TEXT(Y215,"0.#"),1)=".",FALSE,TRUE)</formula>
    </cfRule>
    <cfRule type="expression" dxfId="26" priority="38">
      <formula>IF(RIGHT(TEXT(Y215,"0.#"),1)=".",TRUE,FALSE)</formula>
    </cfRule>
  </conditionalFormatting>
  <conditionalFormatting sqref="AU206">
    <cfRule type="expression" dxfId="25" priority="33">
      <formula>IF(RIGHT(TEXT(AU206,"0.#"),1)=".",FALSE,TRUE)</formula>
    </cfRule>
    <cfRule type="expression" dxfId="24" priority="34">
      <formula>IF(RIGHT(TEXT(AU206,"0.#"),1)=".",TRUE,FALSE)</formula>
    </cfRule>
  </conditionalFormatting>
  <conditionalFormatting sqref="AU215">
    <cfRule type="expression" dxfId="23" priority="31">
      <formula>IF(RIGHT(TEXT(AU215,"0.#"),1)=".",FALSE,TRUE)</formula>
    </cfRule>
    <cfRule type="expression" dxfId="22" priority="32">
      <formula>IF(RIGHT(TEXT(AU215,"0.#"),1)=".",TRUE,FALSE)</formula>
    </cfRule>
  </conditionalFormatting>
  <conditionalFormatting sqref="AU207:AU214 AU205">
    <cfRule type="expression" dxfId="21" priority="29">
      <formula>IF(RIGHT(TEXT(AU205,"0.#"),1)=".",FALSE,TRUE)</formula>
    </cfRule>
    <cfRule type="expression" dxfId="20" priority="30">
      <formula>IF(RIGHT(TEXT(AU205,"0.#"),1)=".",TRUE,FALSE)</formula>
    </cfRule>
  </conditionalFormatting>
  <conditionalFormatting sqref="AU166">
    <cfRule type="expression" dxfId="19" priority="19">
      <formula>IF(RIGHT(TEXT(AU166,"0.#"),1)=".",FALSE,TRUE)</formula>
    </cfRule>
    <cfRule type="expression" dxfId="18" priority="20">
      <formula>IF(RIGHT(TEXT(AU166,"0.#"),1)=".",TRUE,FALSE)</formula>
    </cfRule>
  </conditionalFormatting>
  <conditionalFormatting sqref="AU179">
    <cfRule type="expression" dxfId="17" priority="17">
      <formula>IF(RIGHT(TEXT(AU179,"0.#"),1)=".",FALSE,TRUE)</formula>
    </cfRule>
    <cfRule type="expression" dxfId="16" priority="18">
      <formula>IF(RIGHT(TEXT(AU179,"0.#"),1)=".",TRUE,FALSE)</formula>
    </cfRule>
  </conditionalFormatting>
  <conditionalFormatting sqref="AL222:AO223">
    <cfRule type="expression" dxfId="15" priority="13">
      <formula>IF(AND(AL222&gt;=0, RIGHT(TEXT(AL222,"0.#"),1)&lt;&gt;"."),TRUE,FALSE)</formula>
    </cfRule>
    <cfRule type="expression" dxfId="14" priority="14">
      <formula>IF(AND(AL222&gt;=0, RIGHT(TEXT(AL222,"0.#"),1)="."),TRUE,FALSE)</formula>
    </cfRule>
    <cfRule type="expression" dxfId="13" priority="15">
      <formula>IF(AND(AL222&lt;0, RIGHT(TEXT(AL222,"0.#"),1)&lt;&gt;"."),TRUE,FALSE)</formula>
    </cfRule>
    <cfRule type="expression" dxfId="12" priority="16">
      <formula>IF(AND(AL222&lt;0, RIGHT(TEXT(AL222,"0.#"),1)="."),TRUE,FALSE)</formula>
    </cfRule>
  </conditionalFormatting>
  <conditionalFormatting sqref="AL235:AO244">
    <cfRule type="expression" dxfId="11" priority="9">
      <formula>IF(AND(AL235&gt;=0, RIGHT(TEXT(AL235,"0.#"),1)&lt;&gt;"."),TRUE,FALSE)</formula>
    </cfRule>
    <cfRule type="expression" dxfId="10" priority="10">
      <formula>IF(AND(AL235&gt;=0, RIGHT(TEXT(AL235,"0.#"),1)="."),TRUE,FALSE)</formula>
    </cfRule>
    <cfRule type="expression" dxfId="9" priority="11">
      <formula>IF(AND(AL235&lt;0, RIGHT(TEXT(AL235,"0.#"),1)&lt;&gt;"."),TRUE,FALSE)</formula>
    </cfRule>
    <cfRule type="expression" dxfId="8" priority="12">
      <formula>IF(AND(AL235&lt;0, RIGHT(TEXT(AL235,"0.#"),1)="."),TRUE,FALSE)</formula>
    </cfRule>
  </conditionalFormatting>
  <conditionalFormatting sqref="AL248:AO257">
    <cfRule type="expression" dxfId="7" priority="5">
      <formula>IF(AND(AL248&gt;=0, RIGHT(TEXT(AL248,"0.#"),1)&lt;&gt;"."),TRUE,FALSE)</formula>
    </cfRule>
    <cfRule type="expression" dxfId="6" priority="6">
      <formula>IF(AND(AL248&gt;=0, RIGHT(TEXT(AL248,"0.#"),1)="."),TRUE,FALSE)</formula>
    </cfRule>
    <cfRule type="expression" dxfId="5" priority="7">
      <formula>IF(AND(AL248&lt;0, RIGHT(TEXT(AL248,"0.#"),1)&lt;&gt;"."),TRUE,FALSE)</formula>
    </cfRule>
    <cfRule type="expression" dxfId="4" priority="8">
      <formula>IF(AND(AL248&lt;0, RIGHT(TEXT(AL248,"0.#"),1)="."),TRUE,FALSE)</formula>
    </cfRule>
  </conditionalFormatting>
  <conditionalFormatting sqref="AK14:AQ14">
    <cfRule type="expression" dxfId="3" priority="3">
      <formula>IF(RIGHT(TEXT(AK14,"0.#"),1)=".",FALSE,TRUE)</formula>
    </cfRule>
    <cfRule type="expression" dxfId="2" priority="4">
      <formula>IF(RIGHT(TEXT(AK14,"0.#"),1)=".",TRUE,FALSE)</formula>
    </cfRule>
  </conditionalFormatting>
  <conditionalFormatting sqref="AK15:AQ17">
    <cfRule type="expression" dxfId="1" priority="1">
      <formula>IF(RIGHT(TEXT(AK15,"0.#"),1)=".",FALSE,TRUE)</formula>
    </cfRule>
    <cfRule type="expression" dxfId="0" priority="2">
      <formula>IF(RIGHT(TEXT(AK15,"0.#"),1)=".",TRUE,FALSE)</formula>
    </cfRule>
  </conditionalFormatting>
  <dataValidations count="2">
    <dataValidation type="list" allowBlank="1" showInputMessage="1" showErrorMessage="1" sqref="A117:E117">
      <formula1>T行政事業レビュー推進チームの所見</formula1>
    </dataValidation>
    <dataValidation type="list" allowBlank="1" showInputMessage="1" showErrorMessage="1" sqref="A119:E119">
      <formula1>T所見を踏まえた改善点</formula1>
    </dataValidation>
  </dataValidations>
  <printOptions horizontalCentered="1"/>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86" max="49" man="1"/>
    <brk id="163" max="49" man="1"/>
    <brk id="244"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31</xdr:row>
                    <xdr:rowOff>38100</xdr:rowOff>
                  </from>
                  <to>
                    <xdr:col>48</xdr:col>
                    <xdr:colOff>0</xdr:colOff>
                    <xdr:row>31</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215</xdr:row>
                    <xdr:rowOff>38100</xdr:rowOff>
                  </from>
                  <to>
                    <xdr:col>44</xdr:col>
                    <xdr:colOff>38100</xdr:colOff>
                    <xdr:row>215</xdr:row>
                    <xdr:rowOff>276225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37</xdr:col>
                    <xdr:colOff>123825</xdr:colOff>
                    <xdr:row>270</xdr:row>
                    <xdr:rowOff>38100</xdr:rowOff>
                  </from>
                  <to>
                    <xdr:col>44</xdr:col>
                    <xdr:colOff>38100</xdr:colOff>
                    <xdr:row>270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122"/>
  <sheetViews>
    <sheetView topLeftCell="V1" zoomScaleNormal="100" workbookViewId="0"/>
  </sheetViews>
  <sheetFormatPr defaultColWidth="9" defaultRowHeight="13.5" x14ac:dyDescent="0.15"/>
  <cols>
    <col min="1" max="1" width="21.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4" bestFit="1" customWidth="1"/>
    <col min="26" max="26" width="3.625" style="28" customWidth="1"/>
    <col min="27" max="27" width="11.375" style="34" bestFit="1" customWidth="1"/>
    <col min="28" max="28" width="3.5" style="34" customWidth="1"/>
    <col min="29" max="29" width="24.125" style="34" bestFit="1" customWidth="1"/>
    <col min="30" max="30" width="3.75" style="34" customWidth="1"/>
    <col min="31" max="31" width="33.75" style="34" bestFit="1" customWidth="1"/>
    <col min="32" max="32" width="3" style="28" customWidth="1"/>
    <col min="33" max="33" width="30.625" style="28" customWidth="1"/>
    <col min="34" max="34" width="9" style="28"/>
    <col min="35" max="35" width="14.625" style="28" customWidth="1"/>
    <col min="36" max="16384" width="9" style="28"/>
  </cols>
  <sheetData>
    <row r="1" spans="1:37" x14ac:dyDescent="0.15">
      <c r="A1" s="25" t="s">
        <v>209</v>
      </c>
      <c r="B1" s="25" t="s">
        <v>210</v>
      </c>
      <c r="F1" s="26" t="s">
        <v>4</v>
      </c>
      <c r="G1" s="26" t="s">
        <v>198</v>
      </c>
      <c r="K1" s="27" t="s">
        <v>229</v>
      </c>
      <c r="L1" s="25" t="s">
        <v>210</v>
      </c>
      <c r="O1" s="13"/>
      <c r="P1" s="26" t="s">
        <v>6</v>
      </c>
      <c r="Q1" s="26" t="s">
        <v>198</v>
      </c>
      <c r="T1" s="13"/>
      <c r="U1" s="29" t="s">
        <v>284</v>
      </c>
      <c r="W1" s="29" t="s">
        <v>283</v>
      </c>
      <c r="Y1" s="29" t="s">
        <v>207</v>
      </c>
      <c r="Z1" s="30"/>
      <c r="AA1" s="29" t="s">
        <v>208</v>
      </c>
      <c r="AB1" s="31"/>
      <c r="AC1" s="29" t="s">
        <v>38</v>
      </c>
      <c r="AD1" s="28"/>
      <c r="AE1" s="29" t="s">
        <v>50</v>
      </c>
      <c r="AF1" s="30"/>
      <c r="AG1" s="46" t="s">
        <v>327</v>
      </c>
      <c r="AI1" s="46" t="s">
        <v>337</v>
      </c>
      <c r="AK1" s="46" t="s">
        <v>347</v>
      </c>
    </row>
    <row r="2" spans="1:37" ht="13.5" customHeight="1" x14ac:dyDescent="0.15">
      <c r="A2" s="14" t="s">
        <v>211</v>
      </c>
      <c r="B2" s="15"/>
      <c r="C2" s="13" t="str">
        <f>IF(B2="","",A2)</f>
        <v/>
      </c>
      <c r="D2" s="13" t="str">
        <f>IF(C2="","",IF(D1&lt;&gt;"",CONCATENATE(D1,"、",C2),C2))</f>
        <v/>
      </c>
      <c r="F2" s="12" t="s">
        <v>197</v>
      </c>
      <c r="G2" s="17"/>
      <c r="H2" s="13" t="str">
        <f>IF(G2="","",F2)</f>
        <v/>
      </c>
      <c r="I2" s="13" t="str">
        <f>IF(H2="","",IF(I1&lt;&gt;"",CONCATENATE(I1,"、",H2),H2))</f>
        <v/>
      </c>
      <c r="K2" s="14" t="s">
        <v>230</v>
      </c>
      <c r="L2" s="15"/>
      <c r="M2" s="13" t="str">
        <f>IF(L2="","",K2)</f>
        <v/>
      </c>
      <c r="N2" s="13" t="str">
        <f>IF(M2="","",IF(N1&lt;&gt;"",CONCATENATE(N1,"、",M2),M2))</f>
        <v/>
      </c>
      <c r="O2" s="13"/>
      <c r="P2" s="12" t="s">
        <v>199</v>
      </c>
      <c r="Q2" s="17"/>
      <c r="R2" s="13" t="str">
        <f>IF(Q2="","",P2)</f>
        <v/>
      </c>
      <c r="S2" s="13" t="str">
        <f>IF(R2="","",IF(S1&lt;&gt;"",CONCATENATE(S1,"、",R2),R2))</f>
        <v/>
      </c>
      <c r="T2" s="13"/>
      <c r="U2" s="32" t="s">
        <v>509</v>
      </c>
      <c r="W2" s="32" t="s">
        <v>291</v>
      </c>
      <c r="Y2" s="32" t="s">
        <v>77</v>
      </c>
      <c r="Z2" s="30"/>
      <c r="AA2" s="32" t="s">
        <v>78</v>
      </c>
      <c r="AB2" s="31"/>
      <c r="AC2" s="33" t="s">
        <v>264</v>
      </c>
      <c r="AD2" s="28"/>
      <c r="AE2" s="36" t="s">
        <v>285</v>
      </c>
      <c r="AF2" s="30"/>
      <c r="AG2" s="46" t="s">
        <v>350</v>
      </c>
      <c r="AI2" s="46" t="s">
        <v>336</v>
      </c>
      <c r="AK2" s="46" t="s">
        <v>348</v>
      </c>
    </row>
    <row r="3" spans="1:37" ht="13.5" customHeight="1" x14ac:dyDescent="0.15">
      <c r="A3" s="14" t="s">
        <v>212</v>
      </c>
      <c r="B3" s="15"/>
      <c r="C3" s="13" t="str">
        <f t="shared" ref="C3:C24" si="0">IF(B3="","",A3)</f>
        <v/>
      </c>
      <c r="D3" s="13" t="str">
        <f>IF(C3="",D2,IF(D2&lt;&gt;"",CONCATENATE(D2,"、",C3),C3))</f>
        <v/>
      </c>
      <c r="F3" s="18" t="s">
        <v>240</v>
      </c>
      <c r="G3" s="17"/>
      <c r="H3" s="13" t="str">
        <f t="shared" ref="H3:H37" si="1">IF(G3="","",F3)</f>
        <v/>
      </c>
      <c r="I3" s="13" t="str">
        <f>IF(H3="",I2,IF(I2&lt;&gt;"",CONCATENATE(I2,"、",H3),H3))</f>
        <v/>
      </c>
      <c r="K3" s="14" t="s">
        <v>231</v>
      </c>
      <c r="L3" s="15"/>
      <c r="M3" s="13" t="str">
        <f t="shared" ref="M3:M11" si="2">IF(L3="","",K3)</f>
        <v/>
      </c>
      <c r="N3" s="13" t="str">
        <f>IF(M3="",N2,IF(N2&lt;&gt;"",CONCATENATE(N2,"、",M3),M3))</f>
        <v/>
      </c>
      <c r="O3" s="13"/>
      <c r="P3" s="12" t="s">
        <v>200</v>
      </c>
      <c r="Q3" s="17"/>
      <c r="R3" s="13" t="str">
        <f t="shared" ref="R3:R8" si="3">IF(Q3="","",P3)</f>
        <v/>
      </c>
      <c r="S3" s="13" t="str">
        <f t="shared" ref="S3:S8" si="4">IF(R3="",S2,IF(S2&lt;&gt;"",CONCATENATE(S2,"、",R3),R3))</f>
        <v/>
      </c>
      <c r="T3" s="13"/>
      <c r="U3" s="32" t="s">
        <v>510</v>
      </c>
      <c r="W3" s="32" t="s">
        <v>400</v>
      </c>
      <c r="Y3" s="32" t="s">
        <v>79</v>
      </c>
      <c r="Z3" s="30"/>
      <c r="AA3" s="32" t="s">
        <v>80</v>
      </c>
      <c r="AB3" s="31"/>
      <c r="AC3" s="33" t="s">
        <v>265</v>
      </c>
      <c r="AD3" s="28"/>
      <c r="AE3" s="36" t="s">
        <v>286</v>
      </c>
      <c r="AF3" s="30"/>
      <c r="AG3" s="46" t="s">
        <v>351</v>
      </c>
      <c r="AI3" s="46" t="s">
        <v>338</v>
      </c>
      <c r="AK3" s="46" t="str">
        <f>CHAR(CODE(AK2)+1)</f>
        <v>B</v>
      </c>
    </row>
    <row r="4" spans="1:37" ht="13.5" customHeight="1" x14ac:dyDescent="0.15">
      <c r="A4" s="14" t="s">
        <v>213</v>
      </c>
      <c r="B4" s="15"/>
      <c r="C4" s="13" t="str">
        <f t="shared" si="0"/>
        <v/>
      </c>
      <c r="D4" s="13" t="str">
        <f>IF(C4="",D3,IF(D3&lt;&gt;"",CONCATENATE(D3,"、",C4),C4))</f>
        <v/>
      </c>
      <c r="F4" s="18" t="s">
        <v>241</v>
      </c>
      <c r="G4" s="17"/>
      <c r="H4" s="13" t="str">
        <f t="shared" si="1"/>
        <v/>
      </c>
      <c r="I4" s="13" t="str">
        <f t="shared" ref="I4:I37" si="5">IF(H4="",I3,IF(I3&lt;&gt;"",CONCATENATE(I3,"、",H4),H4))</f>
        <v/>
      </c>
      <c r="K4" s="14" t="s">
        <v>232</v>
      </c>
      <c r="L4" s="15"/>
      <c r="M4" s="13" t="str">
        <f t="shared" si="2"/>
        <v/>
      </c>
      <c r="N4" s="13" t="str">
        <f t="shared" ref="N4:N11" si="6">IF(M4="",N3,IF(N3&lt;&gt;"",CONCATENATE(N3,"、",M4),M4))</f>
        <v/>
      </c>
      <c r="O4" s="13"/>
      <c r="P4" s="12" t="s">
        <v>201</v>
      </c>
      <c r="Q4" s="17"/>
      <c r="R4" s="13" t="str">
        <f t="shared" si="3"/>
        <v/>
      </c>
      <c r="S4" s="13" t="str">
        <f t="shared" si="4"/>
        <v/>
      </c>
      <c r="T4" s="13"/>
      <c r="U4" s="32" t="s">
        <v>370</v>
      </c>
      <c r="W4" s="32"/>
      <c r="Y4" s="32" t="s">
        <v>81</v>
      </c>
      <c r="Z4" s="30"/>
      <c r="AA4" s="32" t="s">
        <v>82</v>
      </c>
      <c r="AB4" s="31"/>
      <c r="AC4" s="32" t="s">
        <v>266</v>
      </c>
      <c r="AD4" s="28"/>
      <c r="AE4" s="36" t="s">
        <v>287</v>
      </c>
      <c r="AF4" s="30"/>
      <c r="AG4" s="49" t="s">
        <v>359</v>
      </c>
      <c r="AI4" s="46" t="s">
        <v>339</v>
      </c>
      <c r="AK4" s="46" t="str">
        <f t="shared" ref="AK4:AK49" si="7">CHAR(CODE(AK3)+1)</f>
        <v>C</v>
      </c>
    </row>
    <row r="5" spans="1:37" ht="13.5" customHeight="1" x14ac:dyDescent="0.15">
      <c r="A5" s="14" t="s">
        <v>214</v>
      </c>
      <c r="B5" s="15"/>
      <c r="C5" s="13" t="str">
        <f t="shared" si="0"/>
        <v/>
      </c>
      <c r="D5" s="13" t="str">
        <f>IF(C5="",D4,IF(D4&lt;&gt;"",CONCATENATE(D4,"、",C5),C5))</f>
        <v/>
      </c>
      <c r="F5" s="18" t="s">
        <v>242</v>
      </c>
      <c r="G5" s="17"/>
      <c r="H5" s="13" t="str">
        <f t="shared" si="1"/>
        <v/>
      </c>
      <c r="I5" s="13" t="str">
        <f t="shared" si="5"/>
        <v/>
      </c>
      <c r="K5" s="14" t="s">
        <v>233</v>
      </c>
      <c r="L5" s="15"/>
      <c r="M5" s="13" t="str">
        <f t="shared" si="2"/>
        <v/>
      </c>
      <c r="N5" s="13" t="str">
        <f t="shared" si="6"/>
        <v/>
      </c>
      <c r="O5" s="13"/>
      <c r="P5" s="12" t="s">
        <v>202</v>
      </c>
      <c r="Q5" s="17"/>
      <c r="R5" s="13" t="str">
        <f t="shared" si="3"/>
        <v/>
      </c>
      <c r="S5" s="13" t="str">
        <f t="shared" si="4"/>
        <v/>
      </c>
      <c r="T5" s="13"/>
      <c r="W5" s="32"/>
      <c r="Y5" s="32" t="s">
        <v>83</v>
      </c>
      <c r="Z5" s="30"/>
      <c r="AA5" s="32" t="s">
        <v>84</v>
      </c>
      <c r="AB5" s="31"/>
      <c r="AC5" s="32" t="s">
        <v>290</v>
      </c>
      <c r="AD5" s="31"/>
      <c r="AE5" s="36" t="s">
        <v>288</v>
      </c>
      <c r="AF5" s="30"/>
      <c r="AG5" s="49" t="s">
        <v>352</v>
      </c>
      <c r="AI5" s="49" t="s">
        <v>340</v>
      </c>
      <c r="AK5" s="46" t="str">
        <f t="shared" si="7"/>
        <v>D</v>
      </c>
    </row>
    <row r="6" spans="1:37" ht="13.5" customHeight="1" x14ac:dyDescent="0.15">
      <c r="A6" s="14" t="s">
        <v>215</v>
      </c>
      <c r="B6" s="15"/>
      <c r="C6" s="13" t="str">
        <f t="shared" si="0"/>
        <v/>
      </c>
      <c r="D6" s="13" t="str">
        <f t="shared" ref="D6:D24" si="8">IF(C6="",D5,IF(D5&lt;&gt;"",CONCATENATE(D5,"、",C6),C6))</f>
        <v/>
      </c>
      <c r="F6" s="18" t="s">
        <v>243</v>
      </c>
      <c r="G6" s="17"/>
      <c r="H6" s="13" t="str">
        <f t="shared" si="1"/>
        <v/>
      </c>
      <c r="I6" s="13" t="str">
        <f t="shared" si="5"/>
        <v/>
      </c>
      <c r="K6" s="14" t="s">
        <v>234</v>
      </c>
      <c r="L6" s="15"/>
      <c r="M6" s="13" t="str">
        <f t="shared" si="2"/>
        <v/>
      </c>
      <c r="N6" s="13" t="str">
        <f t="shared" si="6"/>
        <v/>
      </c>
      <c r="O6" s="13"/>
      <c r="P6" s="12" t="s">
        <v>203</v>
      </c>
      <c r="Q6" s="17"/>
      <c r="R6" s="13" t="str">
        <f t="shared" si="3"/>
        <v/>
      </c>
      <c r="S6" s="13" t="str">
        <f t="shared" si="4"/>
        <v/>
      </c>
      <c r="T6" s="13"/>
      <c r="W6" s="32"/>
      <c r="Y6" s="32" t="s">
        <v>85</v>
      </c>
      <c r="Z6" s="30"/>
      <c r="AA6" s="32" t="s">
        <v>86</v>
      </c>
      <c r="AB6" s="31"/>
      <c r="AC6" s="32" t="s">
        <v>267</v>
      </c>
      <c r="AD6" s="31"/>
      <c r="AE6" s="36" t="s">
        <v>289</v>
      </c>
      <c r="AF6" s="30"/>
      <c r="AG6" s="49" t="s">
        <v>353</v>
      </c>
      <c r="AK6" s="46" t="str">
        <f t="shared" si="7"/>
        <v>E</v>
      </c>
    </row>
    <row r="7" spans="1:37" ht="13.5" customHeight="1" x14ac:dyDescent="0.15">
      <c r="A7" s="14" t="s">
        <v>216</v>
      </c>
      <c r="B7" s="15"/>
      <c r="C7" s="13" t="str">
        <f t="shared" si="0"/>
        <v/>
      </c>
      <c r="D7" s="13" t="str">
        <f t="shared" si="8"/>
        <v/>
      </c>
      <c r="F7" s="18" t="s">
        <v>371</v>
      </c>
      <c r="G7" s="17"/>
      <c r="H7" s="13" t="str">
        <f t="shared" si="1"/>
        <v/>
      </c>
      <c r="I7" s="13" t="str">
        <f t="shared" si="5"/>
        <v/>
      </c>
      <c r="K7" s="14" t="s">
        <v>235</v>
      </c>
      <c r="L7" s="15"/>
      <c r="M7" s="13" t="str">
        <f t="shared" si="2"/>
        <v/>
      </c>
      <c r="N7" s="13" t="str">
        <f t="shared" si="6"/>
        <v/>
      </c>
      <c r="O7" s="13"/>
      <c r="P7" s="12" t="s">
        <v>204</v>
      </c>
      <c r="Q7" s="17"/>
      <c r="R7" s="13" t="str">
        <f t="shared" si="3"/>
        <v/>
      </c>
      <c r="S7" s="13" t="str">
        <f t="shared" si="4"/>
        <v/>
      </c>
      <c r="T7" s="13"/>
      <c r="W7" s="32"/>
      <c r="Y7" s="32" t="s">
        <v>87</v>
      </c>
      <c r="Z7" s="30"/>
      <c r="AA7" s="32" t="s">
        <v>88</v>
      </c>
      <c r="AB7" s="31"/>
      <c r="AC7" s="31"/>
      <c r="AD7" s="31"/>
      <c r="AE7" s="31"/>
      <c r="AF7" s="30"/>
      <c r="AG7" s="49" t="s">
        <v>354</v>
      </c>
      <c r="AK7" s="46" t="str">
        <f t="shared" si="7"/>
        <v>F</v>
      </c>
    </row>
    <row r="8" spans="1:37" ht="13.5" customHeight="1" x14ac:dyDescent="0.15">
      <c r="A8" s="14" t="s">
        <v>217</v>
      </c>
      <c r="B8" s="15"/>
      <c r="C8" s="13" t="str">
        <f t="shared" si="0"/>
        <v/>
      </c>
      <c r="D8" s="13" t="str">
        <f t="shared" si="8"/>
        <v/>
      </c>
      <c r="F8" s="18" t="s">
        <v>244</v>
      </c>
      <c r="G8" s="17"/>
      <c r="H8" s="13" t="str">
        <f t="shared" si="1"/>
        <v/>
      </c>
      <c r="I8" s="13" t="str">
        <f t="shared" si="5"/>
        <v/>
      </c>
      <c r="K8" s="14" t="s">
        <v>236</v>
      </c>
      <c r="L8" s="15"/>
      <c r="M8" s="13" t="str">
        <f t="shared" si="2"/>
        <v/>
      </c>
      <c r="N8" s="13" t="str">
        <f t="shared" si="6"/>
        <v/>
      </c>
      <c r="O8" s="13"/>
      <c r="P8" s="12" t="s">
        <v>205</v>
      </c>
      <c r="Q8" s="17"/>
      <c r="R8" s="13" t="str">
        <f t="shared" si="3"/>
        <v/>
      </c>
      <c r="S8" s="13" t="str">
        <f t="shared" si="4"/>
        <v/>
      </c>
      <c r="T8" s="13"/>
      <c r="W8" s="32"/>
      <c r="Y8" s="32" t="s">
        <v>89</v>
      </c>
      <c r="Z8" s="30"/>
      <c r="AA8" s="32" t="s">
        <v>90</v>
      </c>
      <c r="AB8" s="31"/>
      <c r="AC8" s="31"/>
      <c r="AD8" s="31"/>
      <c r="AE8" s="31"/>
      <c r="AF8" s="30"/>
      <c r="AG8" s="49" t="s">
        <v>366</v>
      </c>
      <c r="AK8" s="46" t="str">
        <f t="shared" si="7"/>
        <v>G</v>
      </c>
    </row>
    <row r="9" spans="1:37" ht="13.5" customHeight="1" x14ac:dyDescent="0.15">
      <c r="A9" s="14" t="s">
        <v>218</v>
      </c>
      <c r="B9" s="15"/>
      <c r="C9" s="13" t="str">
        <f t="shared" si="0"/>
        <v/>
      </c>
      <c r="D9" s="13" t="str">
        <f t="shared" si="8"/>
        <v/>
      </c>
      <c r="F9" s="18" t="s">
        <v>372</v>
      </c>
      <c r="G9" s="17"/>
      <c r="H9" s="13" t="str">
        <f t="shared" si="1"/>
        <v/>
      </c>
      <c r="I9" s="13" t="str">
        <f t="shared" si="5"/>
        <v/>
      </c>
      <c r="K9" s="14" t="s">
        <v>237</v>
      </c>
      <c r="L9" s="15"/>
      <c r="M9" s="13" t="str">
        <f t="shared" si="2"/>
        <v/>
      </c>
      <c r="N9" s="13" t="str">
        <f t="shared" si="6"/>
        <v/>
      </c>
      <c r="O9" s="13"/>
      <c r="P9" s="13"/>
      <c r="Q9" s="19"/>
      <c r="T9" s="13"/>
      <c r="W9" s="32"/>
      <c r="Y9" s="32" t="s">
        <v>91</v>
      </c>
      <c r="Z9" s="30"/>
      <c r="AA9" s="32" t="s">
        <v>92</v>
      </c>
      <c r="AB9" s="31"/>
      <c r="AC9" s="31"/>
      <c r="AD9" s="31"/>
      <c r="AE9" s="31"/>
      <c r="AF9" s="30"/>
      <c r="AK9" s="46" t="str">
        <f t="shared" si="7"/>
        <v>H</v>
      </c>
    </row>
    <row r="10" spans="1:37" ht="13.5" customHeight="1" x14ac:dyDescent="0.15">
      <c r="A10" s="14" t="s">
        <v>386</v>
      </c>
      <c r="B10" s="15"/>
      <c r="C10" s="13" t="str">
        <f t="shared" si="0"/>
        <v/>
      </c>
      <c r="D10" s="13" t="str">
        <f t="shared" si="8"/>
        <v/>
      </c>
      <c r="F10" s="18" t="s">
        <v>245</v>
      </c>
      <c r="G10" s="17"/>
      <c r="H10" s="13" t="str">
        <f t="shared" si="1"/>
        <v/>
      </c>
      <c r="I10" s="13" t="str">
        <f t="shared" si="5"/>
        <v/>
      </c>
      <c r="K10" s="14" t="s">
        <v>238</v>
      </c>
      <c r="L10" s="15"/>
      <c r="M10" s="13" t="str">
        <f t="shared" si="2"/>
        <v/>
      </c>
      <c r="N10" s="13" t="str">
        <f t="shared" si="6"/>
        <v/>
      </c>
      <c r="O10" s="13"/>
      <c r="P10" s="13" t="str">
        <f>S8</f>
        <v/>
      </c>
      <c r="Q10" s="19"/>
      <c r="T10" s="13"/>
      <c r="W10" s="32"/>
      <c r="Y10" s="32" t="s">
        <v>93</v>
      </c>
      <c r="Z10" s="30"/>
      <c r="AA10" s="32" t="s">
        <v>94</v>
      </c>
      <c r="AB10" s="31"/>
      <c r="AC10" s="31"/>
      <c r="AD10" s="31"/>
      <c r="AE10" s="31"/>
      <c r="AF10" s="30"/>
      <c r="AK10" s="46" t="str">
        <f t="shared" si="7"/>
        <v>I</v>
      </c>
    </row>
    <row r="11" spans="1:37" ht="13.5" customHeight="1" x14ac:dyDescent="0.15">
      <c r="A11" s="14" t="s">
        <v>219</v>
      </c>
      <c r="B11" s="15"/>
      <c r="C11" s="13" t="str">
        <f t="shared" si="0"/>
        <v/>
      </c>
      <c r="D11" s="13" t="str">
        <f t="shared" si="8"/>
        <v/>
      </c>
      <c r="F11" s="18" t="s">
        <v>246</v>
      </c>
      <c r="G11" s="17"/>
      <c r="H11" s="13" t="str">
        <f t="shared" si="1"/>
        <v/>
      </c>
      <c r="I11" s="13" t="str">
        <f t="shared" si="5"/>
        <v/>
      </c>
      <c r="K11" s="14" t="s">
        <v>239</v>
      </c>
      <c r="L11" s="15"/>
      <c r="M11" s="13" t="str">
        <f t="shared" si="2"/>
        <v/>
      </c>
      <c r="N11" s="13" t="str">
        <f t="shared" si="6"/>
        <v/>
      </c>
      <c r="O11" s="13"/>
      <c r="P11" s="13"/>
      <c r="Q11" s="19"/>
      <c r="T11" s="13"/>
      <c r="W11" s="32"/>
      <c r="Y11" s="32" t="s">
        <v>95</v>
      </c>
      <c r="Z11" s="30"/>
      <c r="AA11" s="32" t="s">
        <v>96</v>
      </c>
      <c r="AB11" s="31"/>
      <c r="AC11" s="31"/>
      <c r="AD11" s="31"/>
      <c r="AE11" s="31"/>
      <c r="AF11" s="30"/>
      <c r="AK11" s="46" t="str">
        <f t="shared" si="7"/>
        <v>J</v>
      </c>
    </row>
    <row r="12" spans="1:37" ht="13.5" customHeight="1" x14ac:dyDescent="0.15">
      <c r="A12" s="14" t="s">
        <v>220</v>
      </c>
      <c r="B12" s="15"/>
      <c r="C12" s="13" t="str">
        <f t="shared" si="0"/>
        <v/>
      </c>
      <c r="D12" s="13" t="str">
        <f t="shared" si="8"/>
        <v/>
      </c>
      <c r="F12" s="18" t="s">
        <v>247</v>
      </c>
      <c r="G12" s="17"/>
      <c r="H12" s="13" t="str">
        <f t="shared" si="1"/>
        <v/>
      </c>
      <c r="I12" s="13" t="str">
        <f t="shared" si="5"/>
        <v/>
      </c>
      <c r="K12" s="13"/>
      <c r="L12" s="13"/>
      <c r="O12" s="13"/>
      <c r="P12" s="13"/>
      <c r="Q12" s="19"/>
      <c r="T12" s="13"/>
      <c r="W12" s="32"/>
      <c r="Y12" s="32" t="s">
        <v>97</v>
      </c>
      <c r="Z12" s="30"/>
      <c r="AA12" s="32" t="s">
        <v>98</v>
      </c>
      <c r="AB12" s="31"/>
      <c r="AC12" s="31"/>
      <c r="AD12" s="31"/>
      <c r="AE12" s="31"/>
      <c r="AF12" s="30"/>
      <c r="AK12" s="46" t="str">
        <f t="shared" si="7"/>
        <v>K</v>
      </c>
    </row>
    <row r="13" spans="1:37" ht="13.5" customHeight="1" x14ac:dyDescent="0.15">
      <c r="A13" s="14" t="s">
        <v>221</v>
      </c>
      <c r="B13" s="15"/>
      <c r="C13" s="13" t="str">
        <f t="shared" si="0"/>
        <v/>
      </c>
      <c r="D13" s="13" t="str">
        <f t="shared" si="8"/>
        <v/>
      </c>
      <c r="F13" s="18" t="s">
        <v>248</v>
      </c>
      <c r="G13" s="17"/>
      <c r="H13" s="13" t="str">
        <f t="shared" si="1"/>
        <v/>
      </c>
      <c r="I13" s="13" t="str">
        <f t="shared" si="5"/>
        <v/>
      </c>
      <c r="K13" s="13" t="str">
        <f>N11</f>
        <v/>
      </c>
      <c r="L13" s="13"/>
      <c r="O13" s="13"/>
      <c r="P13" s="13"/>
      <c r="Q13" s="19"/>
      <c r="T13" s="13"/>
      <c r="W13" s="32"/>
      <c r="Y13" s="32" t="s">
        <v>99</v>
      </c>
      <c r="Z13" s="30"/>
      <c r="AA13" s="32" t="s">
        <v>100</v>
      </c>
      <c r="AB13" s="31"/>
      <c r="AC13" s="31"/>
      <c r="AD13" s="31"/>
      <c r="AE13" s="31"/>
      <c r="AF13" s="30"/>
      <c r="AK13" s="46" t="str">
        <f t="shared" si="7"/>
        <v>L</v>
      </c>
    </row>
    <row r="14" spans="1:37" ht="13.5" customHeight="1" x14ac:dyDescent="0.15">
      <c r="A14" s="14" t="s">
        <v>222</v>
      </c>
      <c r="B14" s="15"/>
      <c r="C14" s="13" t="str">
        <f t="shared" si="0"/>
        <v/>
      </c>
      <c r="D14" s="13" t="str">
        <f t="shared" si="8"/>
        <v/>
      </c>
      <c r="F14" s="18" t="s">
        <v>249</v>
      </c>
      <c r="G14" s="17"/>
      <c r="H14" s="13" t="str">
        <f t="shared" si="1"/>
        <v/>
      </c>
      <c r="I14" s="13" t="str">
        <f t="shared" si="5"/>
        <v/>
      </c>
      <c r="K14" s="13"/>
      <c r="L14" s="13"/>
      <c r="O14" s="13"/>
      <c r="P14" s="13"/>
      <c r="Q14" s="19"/>
      <c r="T14" s="13"/>
      <c r="W14" s="32"/>
      <c r="Y14" s="32" t="s">
        <v>101</v>
      </c>
      <c r="Z14" s="30"/>
      <c r="AA14" s="32" t="s">
        <v>102</v>
      </c>
      <c r="AB14" s="31"/>
      <c r="AC14" s="31"/>
      <c r="AD14" s="31"/>
      <c r="AE14" s="31"/>
      <c r="AF14" s="30"/>
      <c r="AK14" s="46" t="str">
        <f t="shared" si="7"/>
        <v>M</v>
      </c>
    </row>
    <row r="15" spans="1:37" ht="13.5" customHeight="1" x14ac:dyDescent="0.15">
      <c r="A15" s="14" t="s">
        <v>223</v>
      </c>
      <c r="B15" s="15"/>
      <c r="C15" s="13" t="str">
        <f t="shared" si="0"/>
        <v/>
      </c>
      <c r="D15" s="13" t="str">
        <f t="shared" si="8"/>
        <v/>
      </c>
      <c r="F15" s="18" t="s">
        <v>250</v>
      </c>
      <c r="G15" s="17"/>
      <c r="H15" s="13" t="str">
        <f t="shared" si="1"/>
        <v/>
      </c>
      <c r="I15" s="13" t="str">
        <f t="shared" si="5"/>
        <v/>
      </c>
      <c r="K15" s="13"/>
      <c r="L15" s="13"/>
      <c r="O15" s="13"/>
      <c r="P15" s="13"/>
      <c r="Q15" s="19"/>
      <c r="T15" s="13"/>
      <c r="W15" s="32"/>
      <c r="Y15" s="32" t="s">
        <v>103</v>
      </c>
      <c r="Z15" s="30"/>
      <c r="AA15" s="32" t="s">
        <v>104</v>
      </c>
      <c r="AB15" s="31"/>
      <c r="AC15" s="31"/>
      <c r="AD15" s="31"/>
      <c r="AE15" s="31"/>
      <c r="AF15" s="30"/>
      <c r="AK15" s="46" t="str">
        <f t="shared" si="7"/>
        <v>N</v>
      </c>
    </row>
    <row r="16" spans="1:37" ht="13.5" customHeight="1" x14ac:dyDescent="0.15">
      <c r="A16" s="14" t="s">
        <v>224</v>
      </c>
      <c r="B16" s="15"/>
      <c r="C16" s="13" t="str">
        <f t="shared" si="0"/>
        <v/>
      </c>
      <c r="D16" s="13" t="str">
        <f t="shared" si="8"/>
        <v/>
      </c>
      <c r="F16" s="18" t="s">
        <v>251</v>
      </c>
      <c r="G16" s="17"/>
      <c r="H16" s="13" t="str">
        <f t="shared" si="1"/>
        <v/>
      </c>
      <c r="I16" s="13" t="str">
        <f t="shared" si="5"/>
        <v/>
      </c>
      <c r="K16" s="13"/>
      <c r="L16" s="13"/>
      <c r="O16" s="13"/>
      <c r="P16" s="13"/>
      <c r="Q16" s="19"/>
      <c r="T16" s="13"/>
      <c r="W16" s="32"/>
      <c r="Y16" s="32" t="s">
        <v>105</v>
      </c>
      <c r="Z16" s="30"/>
      <c r="AA16" s="32" t="s">
        <v>106</v>
      </c>
      <c r="AB16" s="31"/>
      <c r="AC16" s="31"/>
      <c r="AD16" s="31"/>
      <c r="AE16" s="31"/>
      <c r="AF16" s="30"/>
      <c r="AK16" s="46" t="str">
        <f t="shared" si="7"/>
        <v>O</v>
      </c>
    </row>
    <row r="17" spans="1:37" ht="13.5" customHeight="1" x14ac:dyDescent="0.15">
      <c r="A17" s="14" t="s">
        <v>225</v>
      </c>
      <c r="B17" s="15"/>
      <c r="C17" s="13" t="str">
        <f t="shared" si="0"/>
        <v/>
      </c>
      <c r="D17" s="13" t="str">
        <f t="shared" si="8"/>
        <v/>
      </c>
      <c r="F17" s="18" t="s">
        <v>252</v>
      </c>
      <c r="G17" s="17"/>
      <c r="H17" s="13" t="str">
        <f t="shared" si="1"/>
        <v/>
      </c>
      <c r="I17" s="13" t="str">
        <f t="shared" si="5"/>
        <v/>
      </c>
      <c r="K17" s="13"/>
      <c r="L17" s="13"/>
      <c r="O17" s="13"/>
      <c r="P17" s="13"/>
      <c r="Q17" s="19"/>
      <c r="T17" s="13"/>
      <c r="W17" s="32"/>
      <c r="Y17" s="32" t="s">
        <v>107</v>
      </c>
      <c r="Z17" s="30"/>
      <c r="AA17" s="32" t="s">
        <v>108</v>
      </c>
      <c r="AB17" s="31"/>
      <c r="AC17" s="31"/>
      <c r="AD17" s="31"/>
      <c r="AE17" s="31"/>
      <c r="AF17" s="30"/>
      <c r="AK17" s="46" t="str">
        <f t="shared" si="7"/>
        <v>P</v>
      </c>
    </row>
    <row r="18" spans="1:37" ht="13.5" customHeight="1" x14ac:dyDescent="0.15">
      <c r="A18" s="14" t="s">
        <v>226</v>
      </c>
      <c r="B18" s="15"/>
      <c r="C18" s="13" t="str">
        <f t="shared" si="0"/>
        <v/>
      </c>
      <c r="D18" s="13" t="str">
        <f t="shared" si="8"/>
        <v/>
      </c>
      <c r="F18" s="18" t="s">
        <v>253</v>
      </c>
      <c r="G18" s="17"/>
      <c r="H18" s="13" t="str">
        <f t="shared" si="1"/>
        <v/>
      </c>
      <c r="I18" s="13" t="str">
        <f t="shared" si="5"/>
        <v/>
      </c>
      <c r="K18" s="13"/>
      <c r="L18" s="13"/>
      <c r="O18" s="13"/>
      <c r="P18" s="13"/>
      <c r="Q18" s="19"/>
      <c r="T18" s="13"/>
      <c r="W18" s="32"/>
      <c r="Y18" s="32" t="s">
        <v>109</v>
      </c>
      <c r="Z18" s="30"/>
      <c r="AA18" s="32" t="s">
        <v>110</v>
      </c>
      <c r="AB18" s="31"/>
      <c r="AC18" s="31"/>
      <c r="AD18" s="31"/>
      <c r="AE18" s="31"/>
      <c r="AF18" s="30"/>
      <c r="AK18" s="46" t="str">
        <f t="shared" si="7"/>
        <v>Q</v>
      </c>
    </row>
    <row r="19" spans="1:37" ht="13.5" customHeight="1" x14ac:dyDescent="0.15">
      <c r="A19" s="14" t="s">
        <v>227</v>
      </c>
      <c r="B19" s="15"/>
      <c r="C19" s="13" t="str">
        <f t="shared" si="0"/>
        <v/>
      </c>
      <c r="D19" s="13" t="str">
        <f t="shared" si="8"/>
        <v/>
      </c>
      <c r="F19" s="18" t="s">
        <v>254</v>
      </c>
      <c r="G19" s="17"/>
      <c r="H19" s="13" t="str">
        <f t="shared" si="1"/>
        <v/>
      </c>
      <c r="I19" s="13" t="str">
        <f t="shared" si="5"/>
        <v/>
      </c>
      <c r="K19" s="13"/>
      <c r="L19" s="13"/>
      <c r="O19" s="13"/>
      <c r="P19" s="13"/>
      <c r="Q19" s="19"/>
      <c r="T19" s="13"/>
      <c r="W19" s="32"/>
      <c r="Y19" s="32" t="s">
        <v>111</v>
      </c>
      <c r="Z19" s="30"/>
      <c r="AA19" s="32" t="s">
        <v>112</v>
      </c>
      <c r="AB19" s="31"/>
      <c r="AC19" s="31"/>
      <c r="AD19" s="31"/>
      <c r="AE19" s="31"/>
      <c r="AF19" s="30"/>
      <c r="AK19" s="46" t="str">
        <f t="shared" si="7"/>
        <v>R</v>
      </c>
    </row>
    <row r="20" spans="1:37" ht="13.5" customHeight="1" x14ac:dyDescent="0.15">
      <c r="A20" s="14" t="s">
        <v>228</v>
      </c>
      <c r="B20" s="15"/>
      <c r="C20" s="13" t="str">
        <f t="shared" si="0"/>
        <v/>
      </c>
      <c r="D20" s="13" t="str">
        <f t="shared" si="8"/>
        <v/>
      </c>
      <c r="F20" s="18" t="s">
        <v>381</v>
      </c>
      <c r="G20" s="17"/>
      <c r="H20" s="13" t="str">
        <f t="shared" si="1"/>
        <v/>
      </c>
      <c r="I20" s="13" t="str">
        <f t="shared" si="5"/>
        <v/>
      </c>
      <c r="K20" s="13"/>
      <c r="L20" s="13"/>
      <c r="O20" s="13"/>
      <c r="P20" s="13"/>
      <c r="Q20" s="19"/>
      <c r="T20" s="13"/>
      <c r="W20" s="32"/>
      <c r="Y20" s="32" t="s">
        <v>113</v>
      </c>
      <c r="Z20" s="30"/>
      <c r="AA20" s="32" t="s">
        <v>114</v>
      </c>
      <c r="AB20" s="31"/>
      <c r="AC20" s="31"/>
      <c r="AD20" s="31"/>
      <c r="AE20" s="31"/>
      <c r="AF20" s="30"/>
      <c r="AK20" s="46" t="str">
        <f t="shared" si="7"/>
        <v>S</v>
      </c>
    </row>
    <row r="21" spans="1:37" ht="13.5" customHeight="1" x14ac:dyDescent="0.15">
      <c r="A21" s="14" t="s">
        <v>382</v>
      </c>
      <c r="B21" s="15"/>
      <c r="C21" s="13" t="str">
        <f t="shared" si="0"/>
        <v/>
      </c>
      <c r="D21" s="13" t="str">
        <f t="shared" si="8"/>
        <v/>
      </c>
      <c r="F21" s="18" t="s">
        <v>255</v>
      </c>
      <c r="G21" s="17"/>
      <c r="H21" s="13" t="str">
        <f t="shared" si="1"/>
        <v/>
      </c>
      <c r="I21" s="13" t="str">
        <f t="shared" si="5"/>
        <v/>
      </c>
      <c r="K21" s="13"/>
      <c r="L21" s="13"/>
      <c r="O21" s="13"/>
      <c r="P21" s="13"/>
      <c r="Q21" s="19"/>
      <c r="T21" s="13"/>
      <c r="W21" s="32"/>
      <c r="Y21" s="32" t="s">
        <v>115</v>
      </c>
      <c r="Z21" s="30"/>
      <c r="AA21" s="32" t="s">
        <v>116</v>
      </c>
      <c r="AB21" s="31"/>
      <c r="AC21" s="31"/>
      <c r="AD21" s="31"/>
      <c r="AE21" s="31"/>
      <c r="AF21" s="30"/>
      <c r="AK21" s="46" t="str">
        <f t="shared" si="7"/>
        <v>T</v>
      </c>
    </row>
    <row r="22" spans="1:37" ht="13.5" customHeight="1" x14ac:dyDescent="0.15">
      <c r="A22" s="14" t="s">
        <v>383</v>
      </c>
      <c r="B22" s="15"/>
      <c r="C22" s="13" t="str">
        <f t="shared" si="0"/>
        <v/>
      </c>
      <c r="D22" s="13" t="str">
        <f t="shared" si="8"/>
        <v/>
      </c>
      <c r="F22" s="18" t="s">
        <v>256</v>
      </c>
      <c r="G22" s="17"/>
      <c r="H22" s="13" t="str">
        <f t="shared" si="1"/>
        <v/>
      </c>
      <c r="I22" s="13" t="str">
        <f t="shared" si="5"/>
        <v/>
      </c>
      <c r="K22" s="13"/>
      <c r="L22" s="13"/>
      <c r="O22" s="13"/>
      <c r="P22" s="13"/>
      <c r="Q22" s="19"/>
      <c r="T22" s="13"/>
      <c r="W22" s="32"/>
      <c r="Y22" s="32" t="s">
        <v>117</v>
      </c>
      <c r="Z22" s="30"/>
      <c r="AA22" s="32" t="s">
        <v>118</v>
      </c>
      <c r="AB22" s="31"/>
      <c r="AC22" s="31"/>
      <c r="AD22" s="31"/>
      <c r="AE22" s="31"/>
      <c r="AF22" s="30"/>
      <c r="AK22" s="46" t="str">
        <f t="shared" si="7"/>
        <v>U</v>
      </c>
    </row>
    <row r="23" spans="1:37" ht="13.5" customHeight="1" x14ac:dyDescent="0.15">
      <c r="A23" s="14" t="s">
        <v>384</v>
      </c>
      <c r="B23" s="15"/>
      <c r="C23" s="13" t="str">
        <f t="shared" si="0"/>
        <v/>
      </c>
      <c r="D23" s="13" t="str">
        <f t="shared" si="8"/>
        <v/>
      </c>
      <c r="F23" s="18" t="s">
        <v>257</v>
      </c>
      <c r="G23" s="17"/>
      <c r="H23" s="13" t="str">
        <f t="shared" si="1"/>
        <v/>
      </c>
      <c r="I23" s="13" t="str">
        <f t="shared" si="5"/>
        <v/>
      </c>
      <c r="K23" s="13"/>
      <c r="L23" s="13"/>
      <c r="O23" s="13"/>
      <c r="P23" s="13"/>
      <c r="Q23" s="19"/>
      <c r="T23" s="13"/>
      <c r="Y23" s="32" t="s">
        <v>119</v>
      </c>
      <c r="Z23" s="30"/>
      <c r="AA23" s="32" t="s">
        <v>120</v>
      </c>
      <c r="AB23" s="31"/>
      <c r="AC23" s="31"/>
      <c r="AD23" s="31"/>
      <c r="AE23" s="31"/>
      <c r="AF23" s="30"/>
      <c r="AK23" s="46" t="str">
        <f t="shared" si="7"/>
        <v>V</v>
      </c>
    </row>
    <row r="24" spans="1:37" ht="13.5" customHeight="1" x14ac:dyDescent="0.15">
      <c r="A24" s="14" t="s">
        <v>385</v>
      </c>
      <c r="B24" s="15"/>
      <c r="C24" s="13" t="str">
        <f t="shared" si="0"/>
        <v/>
      </c>
      <c r="D24" s="13" t="str">
        <f t="shared" si="8"/>
        <v/>
      </c>
      <c r="F24" s="18" t="s">
        <v>258</v>
      </c>
      <c r="G24" s="17"/>
      <c r="H24" s="13" t="str">
        <f t="shared" si="1"/>
        <v/>
      </c>
      <c r="I24" s="13" t="str">
        <f t="shared" si="5"/>
        <v/>
      </c>
      <c r="K24" s="13"/>
      <c r="L24" s="13"/>
      <c r="O24" s="13"/>
      <c r="P24" s="13"/>
      <c r="Q24" s="19"/>
      <c r="T24" s="13"/>
      <c r="Y24" s="32" t="s">
        <v>121</v>
      </c>
      <c r="Z24" s="30"/>
      <c r="AA24" s="32" t="s">
        <v>122</v>
      </c>
      <c r="AB24" s="31"/>
      <c r="AC24" s="31"/>
      <c r="AD24" s="31"/>
      <c r="AE24" s="31"/>
      <c r="AF24" s="30"/>
      <c r="AK24" s="46" t="str">
        <f>CHAR(CODE(AK23)+1)</f>
        <v>W</v>
      </c>
    </row>
    <row r="25" spans="1:37" ht="13.5" customHeight="1" x14ac:dyDescent="0.15">
      <c r="A25" s="13"/>
      <c r="B25" s="13"/>
      <c r="F25" s="18" t="s">
        <v>259</v>
      </c>
      <c r="G25" s="17"/>
      <c r="H25" s="13" t="str">
        <f t="shared" si="1"/>
        <v/>
      </c>
      <c r="I25" s="13" t="str">
        <f t="shared" si="5"/>
        <v/>
      </c>
      <c r="K25" s="13"/>
      <c r="L25" s="13"/>
      <c r="O25" s="13"/>
      <c r="P25" s="13"/>
      <c r="Q25" s="19"/>
      <c r="T25" s="13"/>
      <c r="Y25" s="32" t="s">
        <v>123</v>
      </c>
      <c r="Z25" s="30"/>
      <c r="AA25" s="32" t="s">
        <v>124</v>
      </c>
      <c r="AB25" s="31"/>
      <c r="AC25" s="31"/>
      <c r="AD25" s="31"/>
      <c r="AE25" s="31"/>
      <c r="AF25" s="30"/>
      <c r="AK25" s="46" t="str">
        <f t="shared" si="7"/>
        <v>X</v>
      </c>
    </row>
    <row r="26" spans="1:37" ht="13.5" customHeight="1" x14ac:dyDescent="0.15">
      <c r="A26" s="13" t="str">
        <f>D24</f>
        <v/>
      </c>
      <c r="B26" s="13"/>
      <c r="F26" s="18" t="s">
        <v>260</v>
      </c>
      <c r="G26" s="17"/>
      <c r="H26" s="13" t="str">
        <f t="shared" si="1"/>
        <v/>
      </c>
      <c r="I26" s="13" t="str">
        <f t="shared" si="5"/>
        <v/>
      </c>
      <c r="K26" s="13"/>
      <c r="L26" s="13"/>
      <c r="O26" s="13"/>
      <c r="P26" s="13"/>
      <c r="Q26" s="19"/>
      <c r="T26" s="13"/>
      <c r="Y26" s="32" t="s">
        <v>125</v>
      </c>
      <c r="Z26" s="30"/>
      <c r="AA26" s="32" t="s">
        <v>126</v>
      </c>
      <c r="AB26" s="31"/>
      <c r="AC26" s="31"/>
      <c r="AD26" s="31"/>
      <c r="AE26" s="31"/>
      <c r="AF26" s="30"/>
      <c r="AK26" s="46" t="str">
        <f t="shared" si="7"/>
        <v>Y</v>
      </c>
    </row>
    <row r="27" spans="1:37" ht="13.5" customHeight="1" x14ac:dyDescent="0.15">
      <c r="B27" s="13"/>
      <c r="F27" s="18" t="s">
        <v>261</v>
      </c>
      <c r="G27" s="17"/>
      <c r="H27" s="13" t="str">
        <f t="shared" si="1"/>
        <v/>
      </c>
      <c r="I27" s="13" t="str">
        <f t="shared" si="5"/>
        <v/>
      </c>
      <c r="K27" s="13"/>
      <c r="L27" s="13"/>
      <c r="O27" s="13"/>
      <c r="P27" s="13"/>
      <c r="Q27" s="19"/>
      <c r="T27" s="13"/>
      <c r="Y27" s="32" t="s">
        <v>127</v>
      </c>
      <c r="Z27" s="30"/>
      <c r="AA27" s="32" t="s">
        <v>128</v>
      </c>
      <c r="AB27" s="31"/>
      <c r="AC27" s="31"/>
      <c r="AD27" s="31"/>
      <c r="AE27" s="31"/>
      <c r="AF27" s="30"/>
      <c r="AK27" s="46" t="str">
        <f>CHAR(CODE(AK26)+1)</f>
        <v>Z</v>
      </c>
    </row>
    <row r="28" spans="1:37" ht="13.5" customHeight="1" x14ac:dyDescent="0.15">
      <c r="A28" s="13"/>
      <c r="B28" s="13"/>
      <c r="F28" s="18" t="s">
        <v>262</v>
      </c>
      <c r="G28" s="17"/>
      <c r="H28" s="13" t="str">
        <f t="shared" si="1"/>
        <v/>
      </c>
      <c r="I28" s="13" t="str">
        <f t="shared" si="5"/>
        <v/>
      </c>
      <c r="K28" s="13"/>
      <c r="L28" s="13"/>
      <c r="O28" s="13"/>
      <c r="P28" s="13"/>
      <c r="Q28" s="19"/>
      <c r="T28" s="13"/>
      <c r="Y28" s="32" t="s">
        <v>129</v>
      </c>
      <c r="Z28" s="30"/>
      <c r="AA28" s="32" t="s">
        <v>130</v>
      </c>
      <c r="AB28" s="31"/>
      <c r="AC28" s="31"/>
      <c r="AD28" s="31"/>
      <c r="AE28" s="31"/>
      <c r="AF28" s="30"/>
      <c r="AK28" s="46" t="s">
        <v>349</v>
      </c>
    </row>
    <row r="29" spans="1:37" ht="13.5" customHeight="1" x14ac:dyDescent="0.15">
      <c r="A29" s="13"/>
      <c r="B29" s="13"/>
      <c r="F29" s="18" t="s">
        <v>373</v>
      </c>
      <c r="G29" s="17"/>
      <c r="H29" s="13" t="str">
        <f t="shared" si="1"/>
        <v/>
      </c>
      <c r="I29" s="13" t="str">
        <f t="shared" si="5"/>
        <v/>
      </c>
      <c r="K29" s="13"/>
      <c r="L29" s="13"/>
      <c r="O29" s="13"/>
      <c r="P29" s="13"/>
      <c r="Q29" s="19"/>
      <c r="T29" s="13"/>
      <c r="Y29" s="32" t="s">
        <v>131</v>
      </c>
      <c r="Z29" s="30"/>
      <c r="AA29" s="32" t="s">
        <v>132</v>
      </c>
      <c r="AB29" s="31"/>
      <c r="AC29" s="31"/>
      <c r="AD29" s="31"/>
      <c r="AE29" s="31"/>
      <c r="AF29" s="30"/>
      <c r="AK29" s="46" t="str">
        <f t="shared" si="7"/>
        <v>b</v>
      </c>
    </row>
    <row r="30" spans="1:37" ht="13.5" customHeight="1" x14ac:dyDescent="0.15">
      <c r="A30" s="13"/>
      <c r="B30" s="13"/>
      <c r="F30" s="18" t="s">
        <v>374</v>
      </c>
      <c r="G30" s="17"/>
      <c r="H30" s="13" t="str">
        <f t="shared" si="1"/>
        <v/>
      </c>
      <c r="I30" s="13" t="str">
        <f t="shared" si="5"/>
        <v/>
      </c>
      <c r="K30" s="13"/>
      <c r="L30" s="13"/>
      <c r="O30" s="13"/>
      <c r="P30" s="13"/>
      <c r="Q30" s="19"/>
      <c r="T30" s="13"/>
      <c r="Y30" s="32" t="s">
        <v>133</v>
      </c>
      <c r="Z30" s="30"/>
      <c r="AA30" s="32" t="s">
        <v>134</v>
      </c>
      <c r="AB30" s="31"/>
      <c r="AC30" s="31"/>
      <c r="AD30" s="31"/>
      <c r="AE30" s="31"/>
      <c r="AF30" s="30"/>
      <c r="AK30" s="46" t="str">
        <f t="shared" si="7"/>
        <v>c</v>
      </c>
    </row>
    <row r="31" spans="1:37" ht="13.5" customHeight="1" x14ac:dyDescent="0.15">
      <c r="A31" s="13"/>
      <c r="B31" s="13"/>
      <c r="F31" s="18" t="s">
        <v>375</v>
      </c>
      <c r="G31" s="17"/>
      <c r="H31" s="13" t="str">
        <f t="shared" si="1"/>
        <v/>
      </c>
      <c r="I31" s="13" t="str">
        <f t="shared" si="5"/>
        <v/>
      </c>
      <c r="K31" s="13"/>
      <c r="L31" s="13"/>
      <c r="O31" s="13"/>
      <c r="P31" s="13"/>
      <c r="Q31" s="19"/>
      <c r="T31" s="13"/>
      <c r="Y31" s="32" t="s">
        <v>135</v>
      </c>
      <c r="Z31" s="30"/>
      <c r="AA31" s="32" t="s">
        <v>136</v>
      </c>
      <c r="AB31" s="31"/>
      <c r="AC31" s="31"/>
      <c r="AD31" s="31"/>
      <c r="AE31" s="31"/>
      <c r="AF31" s="30"/>
      <c r="AK31" s="46" t="str">
        <f t="shared" si="7"/>
        <v>d</v>
      </c>
    </row>
    <row r="32" spans="1:37" ht="13.5" customHeight="1" x14ac:dyDescent="0.15">
      <c r="A32" s="13"/>
      <c r="B32" s="13"/>
      <c r="F32" s="18" t="s">
        <v>376</v>
      </c>
      <c r="G32" s="17"/>
      <c r="H32" s="13" t="str">
        <f t="shared" si="1"/>
        <v/>
      </c>
      <c r="I32" s="13" t="str">
        <f t="shared" si="5"/>
        <v/>
      </c>
      <c r="K32" s="13"/>
      <c r="L32" s="13"/>
      <c r="O32" s="13"/>
      <c r="P32" s="13"/>
      <c r="Q32" s="19"/>
      <c r="T32" s="13"/>
      <c r="Y32" s="32" t="s">
        <v>137</v>
      </c>
      <c r="Z32" s="30"/>
      <c r="AA32" s="32" t="s">
        <v>138</v>
      </c>
      <c r="AB32" s="31"/>
      <c r="AC32" s="31"/>
      <c r="AD32" s="31"/>
      <c r="AE32" s="31"/>
      <c r="AF32" s="30"/>
      <c r="AK32" s="46" t="str">
        <f t="shared" si="7"/>
        <v>e</v>
      </c>
    </row>
    <row r="33" spans="1:37" ht="13.5" customHeight="1" x14ac:dyDescent="0.15">
      <c r="A33" s="13"/>
      <c r="B33" s="13"/>
      <c r="F33" s="18" t="s">
        <v>377</v>
      </c>
      <c r="G33" s="17"/>
      <c r="H33" s="13" t="str">
        <f t="shared" si="1"/>
        <v/>
      </c>
      <c r="I33" s="13" t="str">
        <f t="shared" si="5"/>
        <v/>
      </c>
      <c r="K33" s="13"/>
      <c r="L33" s="13"/>
      <c r="O33" s="13"/>
      <c r="P33" s="13"/>
      <c r="Q33" s="19"/>
      <c r="T33" s="13"/>
      <c r="Y33" s="32" t="s">
        <v>139</v>
      </c>
      <c r="Z33" s="30"/>
      <c r="AA33" s="32" t="s">
        <v>206</v>
      </c>
      <c r="AB33" s="31"/>
      <c r="AC33" s="31"/>
      <c r="AD33" s="31"/>
      <c r="AE33" s="31"/>
      <c r="AF33" s="30"/>
      <c r="AK33" s="46" t="str">
        <f t="shared" si="7"/>
        <v>f</v>
      </c>
    </row>
    <row r="34" spans="1:37" ht="13.5" customHeight="1" x14ac:dyDescent="0.15">
      <c r="A34" s="13"/>
      <c r="B34" s="13"/>
      <c r="F34" s="18" t="s">
        <v>378</v>
      </c>
      <c r="G34" s="17"/>
      <c r="H34" s="13" t="str">
        <f t="shared" si="1"/>
        <v/>
      </c>
      <c r="I34" s="13" t="str">
        <f t="shared" si="5"/>
        <v/>
      </c>
      <c r="K34" s="13"/>
      <c r="L34" s="13"/>
      <c r="O34" s="13"/>
      <c r="P34" s="13"/>
      <c r="Q34" s="19"/>
      <c r="T34" s="13"/>
      <c r="Y34" s="32" t="s">
        <v>141</v>
      </c>
      <c r="Z34" s="30"/>
      <c r="AA34" s="32" t="s">
        <v>140</v>
      </c>
      <c r="AB34" s="31"/>
      <c r="AC34" s="31"/>
      <c r="AD34" s="31"/>
      <c r="AE34" s="31"/>
      <c r="AF34" s="30"/>
      <c r="AK34" s="46" t="str">
        <f t="shared" si="7"/>
        <v>g</v>
      </c>
    </row>
    <row r="35" spans="1:37" ht="13.5" customHeight="1" x14ac:dyDescent="0.15">
      <c r="A35" s="13"/>
      <c r="B35" s="13"/>
      <c r="F35" s="18" t="s">
        <v>379</v>
      </c>
      <c r="G35" s="17"/>
      <c r="H35" s="13" t="str">
        <f t="shared" si="1"/>
        <v/>
      </c>
      <c r="I35" s="13" t="str">
        <f t="shared" si="5"/>
        <v/>
      </c>
      <c r="K35" s="13"/>
      <c r="L35" s="13"/>
      <c r="O35" s="13"/>
      <c r="P35" s="13"/>
      <c r="Q35" s="19"/>
      <c r="T35" s="13"/>
      <c r="Y35" s="32" t="s">
        <v>142</v>
      </c>
      <c r="Z35" s="30"/>
      <c r="AC35" s="31"/>
      <c r="AF35" s="30"/>
      <c r="AK35" s="46" t="str">
        <f t="shared" si="7"/>
        <v>h</v>
      </c>
    </row>
    <row r="36" spans="1:37" ht="13.5" customHeight="1" x14ac:dyDescent="0.15">
      <c r="A36" s="13"/>
      <c r="B36" s="13"/>
      <c r="F36" s="18" t="s">
        <v>380</v>
      </c>
      <c r="G36" s="17"/>
      <c r="H36" s="13" t="str">
        <f t="shared" si="1"/>
        <v/>
      </c>
      <c r="I36" s="13" t="str">
        <f t="shared" si="5"/>
        <v/>
      </c>
      <c r="K36" s="13"/>
      <c r="L36" s="13"/>
      <c r="O36" s="13"/>
      <c r="P36" s="13"/>
      <c r="Q36" s="19"/>
      <c r="T36" s="13"/>
      <c r="Y36" s="32" t="s">
        <v>143</v>
      </c>
      <c r="Z36" s="30"/>
      <c r="AF36" s="30"/>
      <c r="AK36" s="46" t="str">
        <f t="shared" si="7"/>
        <v>i</v>
      </c>
    </row>
    <row r="37" spans="1:37" ht="13.5" customHeight="1" x14ac:dyDescent="0.15">
      <c r="A37" s="13"/>
      <c r="B37" s="13"/>
      <c r="F37" s="13"/>
      <c r="G37" s="19"/>
      <c r="H37" s="13" t="str">
        <f t="shared" si="1"/>
        <v/>
      </c>
      <c r="I37" s="13" t="str">
        <f t="shared" si="5"/>
        <v/>
      </c>
      <c r="K37" s="13"/>
      <c r="L37" s="13"/>
      <c r="O37" s="13"/>
      <c r="P37" s="13"/>
      <c r="Q37" s="19"/>
      <c r="T37" s="13"/>
      <c r="Y37" s="32" t="s">
        <v>144</v>
      </c>
      <c r="Z37" s="30"/>
      <c r="AF37" s="30"/>
      <c r="AK37" s="46" t="str">
        <f t="shared" si="7"/>
        <v>j</v>
      </c>
    </row>
    <row r="38" spans="1:37" x14ac:dyDescent="0.15">
      <c r="A38" s="13"/>
      <c r="B38" s="13"/>
      <c r="F38" s="13"/>
      <c r="G38" s="19"/>
      <c r="K38" s="13"/>
      <c r="L38" s="13"/>
      <c r="O38" s="13"/>
      <c r="P38" s="13"/>
      <c r="Q38" s="19"/>
      <c r="T38" s="13"/>
      <c r="Y38" s="32" t="s">
        <v>145</v>
      </c>
      <c r="Z38" s="30"/>
      <c r="AF38" s="30"/>
      <c r="AK38" s="46" t="str">
        <f t="shared" si="7"/>
        <v>k</v>
      </c>
    </row>
    <row r="39" spans="1:37" x14ac:dyDescent="0.15">
      <c r="A39" s="13"/>
      <c r="B39" s="13"/>
      <c r="F39" s="13" t="str">
        <f>I37</f>
        <v/>
      </c>
      <c r="G39" s="19"/>
      <c r="K39" s="13"/>
      <c r="L39" s="13"/>
      <c r="O39" s="13"/>
      <c r="P39" s="13"/>
      <c r="Q39" s="19"/>
      <c r="T39" s="13"/>
      <c r="Y39" s="32" t="s">
        <v>146</v>
      </c>
      <c r="Z39" s="30"/>
      <c r="AF39" s="30"/>
      <c r="AK39" s="46" t="str">
        <f t="shared" si="7"/>
        <v>l</v>
      </c>
    </row>
    <row r="40" spans="1:37" x14ac:dyDescent="0.15">
      <c r="A40" s="13"/>
      <c r="B40" s="13"/>
      <c r="F40" s="13"/>
      <c r="G40" s="19"/>
      <c r="K40" s="13"/>
      <c r="L40" s="13"/>
      <c r="O40" s="13"/>
      <c r="P40" s="13"/>
      <c r="Q40" s="19"/>
      <c r="T40" s="13"/>
      <c r="Y40" s="32" t="s">
        <v>147</v>
      </c>
      <c r="Z40" s="30"/>
      <c r="AF40" s="30"/>
      <c r="AK40" s="46" t="str">
        <f t="shared" si="7"/>
        <v>m</v>
      </c>
    </row>
    <row r="41" spans="1:37" x14ac:dyDescent="0.15">
      <c r="A41" s="13"/>
      <c r="B41" s="13"/>
      <c r="F41" s="13"/>
      <c r="G41" s="19"/>
      <c r="K41" s="13"/>
      <c r="L41" s="13"/>
      <c r="O41" s="13"/>
      <c r="P41" s="13"/>
      <c r="Q41" s="19"/>
      <c r="T41" s="13"/>
      <c r="Y41" s="32" t="s">
        <v>148</v>
      </c>
      <c r="Z41" s="30"/>
      <c r="AF41" s="30"/>
      <c r="AK41" s="46" t="str">
        <f t="shared" si="7"/>
        <v>n</v>
      </c>
    </row>
    <row r="42" spans="1:37" x14ac:dyDescent="0.15">
      <c r="A42" s="13"/>
      <c r="B42" s="13"/>
      <c r="F42" s="13"/>
      <c r="G42" s="19"/>
      <c r="K42" s="13"/>
      <c r="L42" s="13"/>
      <c r="O42" s="13"/>
      <c r="P42" s="13"/>
      <c r="Q42" s="19"/>
      <c r="T42" s="13"/>
      <c r="Y42" s="32" t="s">
        <v>149</v>
      </c>
      <c r="Z42" s="30"/>
      <c r="AF42" s="30"/>
      <c r="AK42" s="46" t="str">
        <f t="shared" si="7"/>
        <v>o</v>
      </c>
    </row>
    <row r="43" spans="1:37" x14ac:dyDescent="0.15">
      <c r="A43" s="13"/>
      <c r="B43" s="13"/>
      <c r="F43" s="13"/>
      <c r="G43" s="19"/>
      <c r="K43" s="13"/>
      <c r="L43" s="13"/>
      <c r="O43" s="13"/>
      <c r="P43" s="13"/>
      <c r="Q43" s="19"/>
      <c r="T43" s="13"/>
      <c r="Y43" s="32" t="s">
        <v>150</v>
      </c>
      <c r="Z43" s="30"/>
      <c r="AF43" s="30"/>
      <c r="AK43" s="46" t="str">
        <f t="shared" si="7"/>
        <v>p</v>
      </c>
    </row>
    <row r="44" spans="1:37" x14ac:dyDescent="0.15">
      <c r="A44" s="13"/>
      <c r="B44" s="13"/>
      <c r="F44" s="13"/>
      <c r="G44" s="19"/>
      <c r="K44" s="13"/>
      <c r="L44" s="13"/>
      <c r="O44" s="13"/>
      <c r="P44" s="13"/>
      <c r="Q44" s="19"/>
      <c r="T44" s="13"/>
      <c r="Y44" s="32" t="s">
        <v>151</v>
      </c>
      <c r="Z44" s="30"/>
      <c r="AF44" s="30"/>
      <c r="AK44" s="46" t="str">
        <f t="shared" si="7"/>
        <v>q</v>
      </c>
    </row>
    <row r="45" spans="1:37" x14ac:dyDescent="0.15">
      <c r="A45" s="13"/>
      <c r="B45" s="13"/>
      <c r="F45" s="13"/>
      <c r="G45" s="19"/>
      <c r="K45" s="13"/>
      <c r="L45" s="13"/>
      <c r="O45" s="13"/>
      <c r="P45" s="13"/>
      <c r="Q45" s="19"/>
      <c r="T45" s="13"/>
      <c r="Y45" s="32" t="s">
        <v>152</v>
      </c>
      <c r="Z45" s="30"/>
      <c r="AF45" s="30"/>
      <c r="AK45" s="46" t="str">
        <f t="shared" si="7"/>
        <v>r</v>
      </c>
    </row>
    <row r="46" spans="1:37" x14ac:dyDescent="0.15">
      <c r="A46" s="13"/>
      <c r="B46" s="13"/>
      <c r="F46" s="13"/>
      <c r="G46" s="19"/>
      <c r="K46" s="13"/>
      <c r="L46" s="13"/>
      <c r="O46" s="13"/>
      <c r="P46" s="13"/>
      <c r="Q46" s="19"/>
      <c r="T46" s="13"/>
      <c r="Y46" s="32" t="s">
        <v>153</v>
      </c>
      <c r="Z46" s="30"/>
      <c r="AF46" s="30"/>
      <c r="AK46" s="46" t="str">
        <f t="shared" si="7"/>
        <v>s</v>
      </c>
    </row>
    <row r="47" spans="1:37" x14ac:dyDescent="0.15">
      <c r="A47" s="13"/>
      <c r="B47" s="13"/>
      <c r="F47" s="13"/>
      <c r="G47" s="19"/>
      <c r="K47" s="13"/>
      <c r="L47" s="13"/>
      <c r="O47" s="13"/>
      <c r="P47" s="13"/>
      <c r="Q47" s="19"/>
      <c r="T47" s="13"/>
      <c r="Y47" s="32" t="s">
        <v>154</v>
      </c>
      <c r="Z47" s="30"/>
      <c r="AF47" s="30"/>
      <c r="AK47" s="46" t="str">
        <f t="shared" si="7"/>
        <v>t</v>
      </c>
    </row>
    <row r="48" spans="1:37" x14ac:dyDescent="0.15">
      <c r="A48" s="13"/>
      <c r="B48" s="13"/>
      <c r="F48" s="13"/>
      <c r="G48" s="19"/>
      <c r="K48" s="13"/>
      <c r="L48" s="13"/>
      <c r="O48" s="13"/>
      <c r="P48" s="13"/>
      <c r="Q48" s="19"/>
      <c r="T48" s="13"/>
      <c r="Y48" s="32" t="s">
        <v>155</v>
      </c>
      <c r="Z48" s="30"/>
      <c r="AF48" s="30"/>
      <c r="AK48" s="46" t="str">
        <f t="shared" si="7"/>
        <v>u</v>
      </c>
    </row>
    <row r="49" spans="1:37" x14ac:dyDescent="0.15">
      <c r="A49" s="13"/>
      <c r="B49" s="13"/>
      <c r="F49" s="13"/>
      <c r="G49" s="19"/>
      <c r="K49" s="13"/>
      <c r="L49" s="13"/>
      <c r="O49" s="13"/>
      <c r="P49" s="13"/>
      <c r="Q49" s="19"/>
      <c r="T49" s="13"/>
      <c r="Y49" s="32" t="s">
        <v>156</v>
      </c>
      <c r="Z49" s="30"/>
      <c r="AF49" s="30"/>
      <c r="AK49" s="46" t="str">
        <f t="shared" si="7"/>
        <v>v</v>
      </c>
    </row>
    <row r="50" spans="1:37" x14ac:dyDescent="0.15">
      <c r="A50" s="13"/>
      <c r="B50" s="13"/>
      <c r="F50" s="13"/>
      <c r="G50" s="19"/>
      <c r="K50" s="13"/>
      <c r="L50" s="13"/>
      <c r="O50" s="13"/>
      <c r="P50" s="13"/>
      <c r="Q50" s="19"/>
      <c r="T50" s="13"/>
      <c r="Y50" s="32" t="s">
        <v>157</v>
      </c>
      <c r="Z50" s="30"/>
      <c r="AF50" s="30"/>
    </row>
    <row r="51" spans="1:37" x14ac:dyDescent="0.15">
      <c r="A51" s="13"/>
      <c r="B51" s="13"/>
      <c r="F51" s="13"/>
      <c r="G51" s="19"/>
      <c r="K51" s="13"/>
      <c r="L51" s="13"/>
      <c r="O51" s="13"/>
      <c r="P51" s="13"/>
      <c r="Q51" s="19"/>
      <c r="T51" s="13"/>
      <c r="Y51" s="32" t="s">
        <v>158</v>
      </c>
      <c r="Z51" s="30"/>
      <c r="AF51" s="30"/>
    </row>
    <row r="52" spans="1:37" x14ac:dyDescent="0.15">
      <c r="A52" s="13"/>
      <c r="B52" s="13"/>
      <c r="F52" s="13"/>
      <c r="G52" s="19"/>
      <c r="K52" s="13"/>
      <c r="L52" s="13"/>
      <c r="O52" s="13"/>
      <c r="P52" s="13"/>
      <c r="Q52" s="19"/>
      <c r="T52" s="13"/>
      <c r="Y52" s="32" t="s">
        <v>159</v>
      </c>
      <c r="Z52" s="30"/>
      <c r="AF52" s="30"/>
    </row>
    <row r="53" spans="1:37" x14ac:dyDescent="0.15">
      <c r="A53" s="13"/>
      <c r="B53" s="13"/>
      <c r="F53" s="13"/>
      <c r="G53" s="19"/>
      <c r="K53" s="13"/>
      <c r="L53" s="13"/>
      <c r="O53" s="13"/>
      <c r="P53" s="13"/>
      <c r="Q53" s="19"/>
      <c r="T53" s="13"/>
      <c r="Y53" s="32" t="s">
        <v>160</v>
      </c>
      <c r="Z53" s="30"/>
      <c r="AF53" s="30"/>
    </row>
    <row r="54" spans="1:37" x14ac:dyDescent="0.15">
      <c r="A54" s="13"/>
      <c r="B54" s="13"/>
      <c r="F54" s="13"/>
      <c r="G54" s="19"/>
      <c r="K54" s="13"/>
      <c r="L54" s="13"/>
      <c r="O54" s="13"/>
      <c r="P54" s="20"/>
      <c r="Q54" s="19"/>
      <c r="T54" s="13"/>
      <c r="Y54" s="32" t="s">
        <v>161</v>
      </c>
      <c r="Z54" s="30"/>
      <c r="AF54" s="30"/>
    </row>
    <row r="55" spans="1:37" x14ac:dyDescent="0.15">
      <c r="A55" s="13"/>
      <c r="B55" s="13"/>
      <c r="F55" s="13"/>
      <c r="G55" s="19"/>
      <c r="K55" s="13"/>
      <c r="L55" s="13"/>
      <c r="O55" s="13"/>
      <c r="P55" s="13"/>
      <c r="Q55" s="19"/>
      <c r="T55" s="13"/>
      <c r="Y55" s="32" t="s">
        <v>162</v>
      </c>
      <c r="Z55" s="30"/>
      <c r="AF55" s="30"/>
    </row>
    <row r="56" spans="1:37" x14ac:dyDescent="0.15">
      <c r="A56" s="13"/>
      <c r="B56" s="13"/>
      <c r="F56" s="13"/>
      <c r="G56" s="19"/>
      <c r="K56" s="13"/>
      <c r="L56" s="13"/>
      <c r="O56" s="13"/>
      <c r="P56" s="13"/>
      <c r="Q56" s="19"/>
      <c r="T56" s="13"/>
      <c r="Y56" s="32" t="s">
        <v>163</v>
      </c>
      <c r="Z56" s="30"/>
      <c r="AF56" s="30"/>
    </row>
    <row r="57" spans="1:37" x14ac:dyDescent="0.15">
      <c r="A57" s="13"/>
      <c r="B57" s="13"/>
      <c r="F57" s="13"/>
      <c r="G57" s="19"/>
      <c r="K57" s="13"/>
      <c r="L57" s="13"/>
      <c r="O57" s="13"/>
      <c r="P57" s="13"/>
      <c r="Q57" s="19"/>
      <c r="T57" s="13"/>
      <c r="Y57" s="32" t="s">
        <v>164</v>
      </c>
      <c r="Z57" s="30"/>
      <c r="AF57" s="30"/>
    </row>
    <row r="58" spans="1:37" x14ac:dyDescent="0.15">
      <c r="A58" s="13"/>
      <c r="B58" s="13"/>
      <c r="F58" s="13"/>
      <c r="G58" s="19"/>
      <c r="K58" s="13"/>
      <c r="L58" s="13"/>
      <c r="O58" s="13"/>
      <c r="P58" s="13"/>
      <c r="Q58" s="19"/>
      <c r="T58" s="13"/>
      <c r="Y58" s="32" t="s">
        <v>165</v>
      </c>
      <c r="Z58" s="30"/>
      <c r="AF58" s="30"/>
    </row>
    <row r="59" spans="1:37" x14ac:dyDescent="0.15">
      <c r="A59" s="13"/>
      <c r="B59" s="13"/>
      <c r="F59" s="13"/>
      <c r="G59" s="19"/>
      <c r="K59" s="13"/>
      <c r="L59" s="13"/>
      <c r="O59" s="13"/>
      <c r="P59" s="13"/>
      <c r="Q59" s="19"/>
      <c r="T59" s="13"/>
      <c r="Y59" s="32" t="s">
        <v>166</v>
      </c>
      <c r="Z59" s="30"/>
      <c r="AF59" s="30"/>
    </row>
    <row r="60" spans="1:37" x14ac:dyDescent="0.15">
      <c r="A60" s="13"/>
      <c r="B60" s="13"/>
      <c r="F60" s="13"/>
      <c r="G60" s="19"/>
      <c r="K60" s="13"/>
      <c r="L60" s="13"/>
      <c r="O60" s="13"/>
      <c r="P60" s="13"/>
      <c r="Q60" s="19"/>
      <c r="T60" s="13"/>
      <c r="Y60" s="32" t="s">
        <v>167</v>
      </c>
      <c r="Z60" s="30"/>
      <c r="AF60" s="30"/>
    </row>
    <row r="61" spans="1:37" x14ac:dyDescent="0.15">
      <c r="A61" s="13"/>
      <c r="B61" s="13"/>
      <c r="F61" s="13"/>
      <c r="G61" s="19"/>
      <c r="K61" s="13"/>
      <c r="L61" s="13"/>
      <c r="O61" s="13"/>
      <c r="P61" s="13"/>
      <c r="Q61" s="19"/>
      <c r="T61" s="13"/>
      <c r="Y61" s="32" t="s">
        <v>168</v>
      </c>
      <c r="Z61" s="30"/>
      <c r="AF61" s="30"/>
    </row>
    <row r="62" spans="1:37" x14ac:dyDescent="0.15">
      <c r="A62" s="13"/>
      <c r="B62" s="13"/>
      <c r="F62" s="13"/>
      <c r="G62" s="19"/>
      <c r="K62" s="13"/>
      <c r="L62" s="13"/>
      <c r="O62" s="13"/>
      <c r="P62" s="13"/>
      <c r="Q62" s="19"/>
      <c r="T62" s="13"/>
      <c r="Y62" s="32" t="s">
        <v>169</v>
      </c>
      <c r="Z62" s="30"/>
      <c r="AF62" s="30"/>
    </row>
    <row r="63" spans="1:37" x14ac:dyDescent="0.15">
      <c r="A63" s="13"/>
      <c r="B63" s="13"/>
      <c r="F63" s="13"/>
      <c r="G63" s="19"/>
      <c r="K63" s="13"/>
      <c r="L63" s="13"/>
      <c r="O63" s="13"/>
      <c r="P63" s="13"/>
      <c r="Q63" s="19"/>
      <c r="T63" s="13"/>
      <c r="Y63" s="32" t="s">
        <v>170</v>
      </c>
      <c r="Z63" s="30"/>
      <c r="AF63" s="30"/>
    </row>
    <row r="64" spans="1:37" x14ac:dyDescent="0.15">
      <c r="A64" s="13"/>
      <c r="B64" s="13"/>
      <c r="F64" s="13"/>
      <c r="G64" s="19"/>
      <c r="K64" s="13"/>
      <c r="L64" s="13"/>
      <c r="O64" s="13"/>
      <c r="P64" s="13"/>
      <c r="Q64" s="19"/>
      <c r="T64" s="13"/>
      <c r="Y64" s="32" t="s">
        <v>171</v>
      </c>
      <c r="Z64" s="30"/>
      <c r="AF64" s="30"/>
    </row>
    <row r="65" spans="1:32" x14ac:dyDescent="0.15">
      <c r="A65" s="13"/>
      <c r="B65" s="13"/>
      <c r="F65" s="13"/>
      <c r="G65" s="19"/>
      <c r="K65" s="13"/>
      <c r="L65" s="13"/>
      <c r="O65" s="13"/>
      <c r="P65" s="13"/>
      <c r="Q65" s="19"/>
      <c r="T65" s="13"/>
      <c r="Y65" s="32" t="s">
        <v>172</v>
      </c>
      <c r="Z65" s="30"/>
      <c r="AF65" s="30"/>
    </row>
    <row r="66" spans="1:32" x14ac:dyDescent="0.15">
      <c r="A66" s="13"/>
      <c r="B66" s="13"/>
      <c r="F66" s="13"/>
      <c r="G66" s="19"/>
      <c r="K66" s="13"/>
      <c r="L66" s="13"/>
      <c r="O66" s="13"/>
      <c r="P66" s="13"/>
      <c r="Q66" s="19"/>
      <c r="T66" s="13"/>
      <c r="Y66" s="32" t="s">
        <v>173</v>
      </c>
      <c r="Z66" s="30"/>
      <c r="AF66" s="30"/>
    </row>
    <row r="67" spans="1:32" x14ac:dyDescent="0.15">
      <c r="A67" s="13"/>
      <c r="B67" s="13"/>
      <c r="F67" s="13"/>
      <c r="G67" s="19"/>
      <c r="K67" s="13"/>
      <c r="L67" s="13"/>
      <c r="O67" s="13"/>
      <c r="P67" s="13"/>
      <c r="Q67" s="19"/>
      <c r="T67" s="13"/>
      <c r="Y67" s="32" t="s">
        <v>174</v>
      </c>
      <c r="Z67" s="30"/>
      <c r="AF67" s="30"/>
    </row>
    <row r="68" spans="1:32" x14ac:dyDescent="0.15">
      <c r="A68" s="13"/>
      <c r="B68" s="13"/>
      <c r="F68" s="13"/>
      <c r="G68" s="19"/>
      <c r="K68" s="13"/>
      <c r="L68" s="13"/>
      <c r="O68" s="13"/>
      <c r="P68" s="13"/>
      <c r="Q68" s="19"/>
      <c r="T68" s="13"/>
      <c r="Y68" s="32" t="s">
        <v>175</v>
      </c>
      <c r="Z68" s="30"/>
      <c r="AF68" s="30"/>
    </row>
    <row r="69" spans="1:32" x14ac:dyDescent="0.15">
      <c r="A69" s="13"/>
      <c r="B69" s="13"/>
      <c r="F69" s="13"/>
      <c r="G69" s="19"/>
      <c r="K69" s="13"/>
      <c r="L69" s="13"/>
      <c r="O69" s="13"/>
      <c r="P69" s="13"/>
      <c r="Q69" s="19"/>
      <c r="T69" s="13"/>
      <c r="Y69" s="32" t="s">
        <v>176</v>
      </c>
      <c r="Z69" s="30"/>
      <c r="AF69" s="30"/>
    </row>
    <row r="70" spans="1:32" x14ac:dyDescent="0.15">
      <c r="Y70" s="32" t="s">
        <v>177</v>
      </c>
    </row>
    <row r="71" spans="1:32" x14ac:dyDescent="0.15">
      <c r="Y71" s="32" t="s">
        <v>178</v>
      </c>
    </row>
    <row r="72" spans="1:32" x14ac:dyDescent="0.15">
      <c r="Y72" s="32" t="s">
        <v>179</v>
      </c>
    </row>
    <row r="73" spans="1:32" x14ac:dyDescent="0.15">
      <c r="Y73" s="32" t="s">
        <v>180</v>
      </c>
    </row>
    <row r="74" spans="1:32" x14ac:dyDescent="0.15">
      <c r="Y74" s="32" t="s">
        <v>181</v>
      </c>
    </row>
    <row r="75" spans="1:32" x14ac:dyDescent="0.15">
      <c r="Y75" s="32" t="s">
        <v>182</v>
      </c>
    </row>
    <row r="76" spans="1:32" x14ac:dyDescent="0.15">
      <c r="Y76" s="32" t="s">
        <v>183</v>
      </c>
    </row>
    <row r="77" spans="1:32" x14ac:dyDescent="0.15">
      <c r="Y77" s="32" t="s">
        <v>184</v>
      </c>
    </row>
    <row r="78" spans="1:32" x14ac:dyDescent="0.15">
      <c r="Y78" s="32" t="s">
        <v>185</v>
      </c>
    </row>
    <row r="79" spans="1:32" x14ac:dyDescent="0.15">
      <c r="Y79" s="32" t="s">
        <v>186</v>
      </c>
    </row>
    <row r="80" spans="1:32" x14ac:dyDescent="0.15">
      <c r="Y80" s="32" t="s">
        <v>187</v>
      </c>
    </row>
    <row r="81" spans="25:25" x14ac:dyDescent="0.15">
      <c r="Y81" s="32" t="s">
        <v>188</v>
      </c>
    </row>
    <row r="82" spans="25:25" x14ac:dyDescent="0.15">
      <c r="Y82" s="32" t="s">
        <v>189</v>
      </c>
    </row>
    <row r="83" spans="25:25" x14ac:dyDescent="0.15">
      <c r="Y83" s="32" t="s">
        <v>190</v>
      </c>
    </row>
    <row r="84" spans="25:25" x14ac:dyDescent="0.15">
      <c r="Y84" s="32" t="s">
        <v>191</v>
      </c>
    </row>
    <row r="85" spans="25:25" x14ac:dyDescent="0.15">
      <c r="Y85" s="32" t="s">
        <v>192</v>
      </c>
    </row>
    <row r="86" spans="25:25" x14ac:dyDescent="0.15">
      <c r="Y86" s="32" t="s">
        <v>193</v>
      </c>
    </row>
    <row r="87" spans="25:25" x14ac:dyDescent="0.15">
      <c r="Y87" s="32" t="s">
        <v>194</v>
      </c>
    </row>
    <row r="88" spans="25:25" x14ac:dyDescent="0.15">
      <c r="Y88" s="32" t="s">
        <v>195</v>
      </c>
    </row>
    <row r="89" spans="25:25" x14ac:dyDescent="0.15">
      <c r="Y89" s="32" t="s">
        <v>196</v>
      </c>
    </row>
    <row r="90" spans="25:25" x14ac:dyDescent="0.15">
      <c r="Y90" s="32" t="s">
        <v>78</v>
      </c>
    </row>
    <row r="91" spans="25:25" x14ac:dyDescent="0.15">
      <c r="Y91" s="32" t="s">
        <v>80</v>
      </c>
    </row>
    <row r="92" spans="25:25" x14ac:dyDescent="0.15">
      <c r="Y92" s="32" t="s">
        <v>82</v>
      </c>
    </row>
    <row r="93" spans="25:25" x14ac:dyDescent="0.15">
      <c r="Y93" s="32" t="s">
        <v>84</v>
      </c>
    </row>
    <row r="94" spans="25:25" x14ac:dyDescent="0.15">
      <c r="Y94" s="32" t="s">
        <v>86</v>
      </c>
    </row>
    <row r="96" spans="25:25" x14ac:dyDescent="0.15">
      <c r="Y96" s="35"/>
    </row>
    <row r="97" spans="25:25" x14ac:dyDescent="0.15">
      <c r="Y97" s="35"/>
    </row>
    <row r="121" spans="25:25" x14ac:dyDescent="0.15">
      <c r="Y121" s="34" t="s">
        <v>281</v>
      </c>
    </row>
    <row r="122" spans="25:25" x14ac:dyDescent="0.15">
      <c r="Y122" s="34" t="s">
        <v>282</v>
      </c>
    </row>
  </sheetData>
  <sheetProtection formatRows="0"/>
  <phoneticPr fontId="5"/>
  <dataValidations count="2">
    <dataValidation type="list" allowBlank="1" showInputMessage="1" showErrorMessage="1" sqref="B2:B24 L2:L11">
      <formula1>"○, "</formula1>
    </dataValidation>
    <dataValidation type="list" allowBlank="1" showInputMessage="1" showErrorMessage="1" sqref="Q2:Q8 G2:G3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会計課予算係</cp:lastModifiedBy>
  <cp:lastPrinted>2016-07-25T07:20:30Z</cp:lastPrinted>
  <dcterms:created xsi:type="dcterms:W3CDTF">2012-03-13T00:50:25Z</dcterms:created>
  <dcterms:modified xsi:type="dcterms:W3CDTF">2021-03-29T07:23:57Z</dcterms:modified>
</cp:coreProperties>
</file>