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00_班共通\01 主計班長\澤田（H28要求～）\06 行政事業レビュー関係\H28年度\160999 最終公表\02 反映案＆予算額入り\"/>
    </mc:Choice>
  </mc:AlternateContent>
  <bookViews>
    <workbookView xWindow="0" yWindow="0" windowWidth="16545" windowHeight="12330"/>
  </bookViews>
  <sheets>
    <sheet name="行政事業レビューシート" sheetId="3" r:id="rId1"/>
    <sheet name="入力規則等" sheetId="4" r:id="rId2"/>
  </sheets>
  <definedNames>
    <definedName name="_xlnm.Print_Area" localSheetId="0">行政事業レビューシート!$A$1:$AX$277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R18" i="3" l="1"/>
  <c r="AU217" i="3" l="1"/>
  <c r="Y217" i="3"/>
  <c r="P18" i="3" l="1"/>
  <c r="W18" i="3" l="1"/>
  <c r="Y204" i="3" l="1"/>
  <c r="AU204" i="3"/>
  <c r="Y191" i="3"/>
  <c r="AU191" i="3"/>
  <c r="AU178" i="3"/>
  <c r="Y178" i="3"/>
  <c r="AD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 r="P20" i="3"/>
</calcChain>
</file>

<file path=xl/sharedStrings.xml><?xml version="1.0" encoding="utf-8"?>
<sst xmlns="http://schemas.openxmlformats.org/spreadsheetml/2006/main" count="730" uniqueCount="494">
  <si>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</si>
  <si>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</si>
  <si>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</si>
  <si>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</si>
  <si>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</si>
  <si>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</si>
  <si>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</si>
  <si>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</si>
  <si>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</si>
  <si>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</si>
  <si>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</si>
  <si>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</si>
  <si>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</si>
  <si>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</si>
  <si>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</si>
  <si>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</si>
  <si>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</si>
  <si>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</si>
  <si>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</si>
  <si>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</si>
  <si>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</si>
  <si>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</si>
  <si>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</si>
  <si>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</si>
  <si>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</si>
  <si>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</si>
  <si>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</si>
  <si>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</si>
  <si>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</si>
  <si>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</si>
  <si>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</si>
  <si>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</si>
  <si>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</si>
  <si>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</si>
  <si>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</si>
  <si>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</si>
  <si>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</si>
  <si>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</si>
  <si>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</si>
  <si>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</si>
  <si>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</si>
  <si>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</si>
  <si>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</si>
  <si>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</si>
  <si>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</si>
  <si>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</si>
  <si>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</si>
  <si>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</si>
  <si>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</si>
  <si>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</si>
  <si>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</si>
  <si>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</si>
  <si>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</si>
  <si>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</si>
  <si>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</si>
  <si>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</si>
  <si>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</si>
  <si>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</si>
  <si>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</si>
  <si>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</si>
  <si>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</si>
  <si>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</si>
  <si>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</si>
  <si>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</si>
  <si>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</si>
  <si>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</si>
  <si>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</si>
  <si>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</si>
  <si>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</si>
  <si>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</si>
  <si>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</si>
  <si>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</si>
  <si>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</si>
  <si>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</si>
  <si>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</si>
  <si>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</si>
  <si>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</si>
  <si>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</si>
  <si>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</si>
  <si>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</si>
  <si>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</si>
  <si>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</si>
  <si>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</si>
  <si>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</si>
  <si>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</si>
  <si>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</si>
  <si>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</si>
  <si>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</si>
  <si>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</si>
  <si>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</si>
  <si>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</si>
  <si>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</si>
  <si>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</si>
  <si>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</si>
  <si>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</si>
  <si>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</si>
  <si>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</si>
  <si>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</si>
  <si>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</si>
  <si>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</si>
  <si>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</si>
  <si>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</si>
  <si>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</si>
  <si>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</si>
  <si>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</si>
  <si>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</si>
  <si>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</si>
  <si>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</si>
  <si>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</si>
  <si>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</si>
  <si>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</si>
  <si>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</si>
  <si>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</si>
  <si>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</si>
  <si>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</si>
  <si>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</si>
  <si>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</si>
  <si>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</si>
  <si>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</si>
  <si>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</si>
  <si>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</si>
  <si>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</si>
  <si>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</si>
  <si>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</si>
  <si>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</si>
  <si>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</si>
  <si>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</si>
  <si>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</si>
  <si>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</si>
  <si>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</si>
  <si>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</si>
  <si>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</si>
  <si>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</si>
  <si>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</si>
  <si>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</si>
  <si>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</si>
  <si>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</si>
  <si>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</si>
  <si>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</si>
  <si>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</si>
  <si>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</si>
  <si>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</si>
  <si>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</si>
  <si>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</si>
  <si>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</si>
  <si>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</si>
  <si>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</si>
  <si>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</si>
  <si>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</si>
  <si>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</si>
  <si>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</si>
  <si>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</si>
  <si>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</si>
  <si>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</si>
  <si>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</si>
  <si>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</si>
  <si>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</si>
  <si>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</si>
  <si>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</si>
  <si>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</si>
  <si>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</si>
  <si>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</si>
  <si>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</si>
  <si>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</si>
  <si>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</si>
  <si>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</si>
  <si>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</si>
  <si>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</si>
  <si>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</si>
  <si>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</si>
  <si>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</si>
  <si>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</si>
  <si>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</si>
  <si>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</si>
  <si>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</si>
  <si>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</si>
  <si>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</si>
  <si>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</si>
  <si>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</si>
  <si>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</si>
  <si>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</si>
  <si>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</si>
  <si>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</si>
  <si>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</si>
  <si>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</si>
  <si>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</si>
  <si>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</si>
  <si>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</si>
  <si>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</si>
  <si>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</si>
  <si>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</si>
  <si>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</si>
  <si>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</si>
  <si>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</si>
  <si>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</si>
  <si>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</si>
  <si>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</si>
  <si>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</si>
  <si>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</si>
  <si>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</si>
  <si>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</si>
  <si>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</si>
  <si>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</si>
  <si>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</si>
  <si>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</si>
  <si>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</si>
  <si>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</si>
  <si>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</si>
  <si>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</si>
  <si>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</si>
  <si>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</si>
  <si>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</si>
  <si>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</si>
  <si>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</si>
  <si>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</si>
  <si>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</si>
  <si>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</si>
  <si>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</si>
  <si>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</si>
  <si>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</si>
  <si>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</si>
  <si>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</si>
  <si>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</si>
  <si>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</si>
  <si>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</si>
  <si>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</si>
  <si>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</si>
  <si>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</si>
  <si>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</si>
  <si>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</si>
  <si>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</si>
  <si>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</si>
  <si>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</si>
  <si>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</si>
  <si>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</si>
  <si>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</si>
  <si>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</si>
  <si>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</si>
  <si>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</si>
  <si>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</si>
  <si>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</si>
  <si>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</si>
  <si>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</si>
  <si>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</si>
  <si>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</si>
  <si>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</si>
  <si>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</si>
  <si>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</si>
  <si>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</si>
  <si>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</si>
  <si>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</si>
  <si>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</si>
  <si>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</si>
  <si>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</si>
  <si>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</si>
  <si>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</si>
  <si>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</si>
  <si>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</si>
  <si>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</si>
  <si>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</si>
  <si>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</si>
  <si>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</si>
  <si>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</si>
  <si>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</si>
  <si>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</si>
  <si>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</si>
  <si>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</si>
  <si>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</si>
  <si>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</si>
  <si>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</si>
  <si>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</si>
  <si>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</si>
  <si>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</si>
  <si>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</si>
  <si>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</si>
  <si>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</si>
  <si>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</si>
  <si>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</si>
  <si>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</si>
  <si>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</si>
  <si>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</si>
  <si>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</si>
  <si>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</si>
  <si>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</si>
  <si>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</si>
  <si>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</si>
  <si>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</si>
  <si>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</si>
  <si>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</si>
  <si>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</si>
  <si>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</si>
  <si>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</si>
  <si>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</si>
  <si>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</si>
  <si>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</si>
  <si>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　</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</si>
  <si>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</si>
  <si>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</si>
  <si>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</si>
  <si>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</si>
  <si>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</si>
  <si>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</si>
  <si>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</si>
  <si>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</si>
  <si>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</si>
  <si>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</si>
  <si>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</si>
  <si>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</si>
  <si>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</si>
  <si>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</si>
  <si>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</si>
  <si>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</si>
  <si>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</si>
  <si>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</si>
  <si>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</si>
  <si>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</si>
  <si>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</si>
  <si>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</si>
  <si>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</si>
  <si>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</si>
  <si>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</si>
  <si>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</si>
  <si>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</si>
  <si>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</si>
  <si>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</si>
  <si>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</si>
  <si>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</si>
  <si>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</si>
  <si>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</si>
  <si>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</si>
  <si>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</si>
  <si>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</si>
  <si>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</si>
  <si>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</si>
  <si>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</si>
  <si>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</si>
  <si>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</si>
  <si>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</si>
  <si>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</si>
  <si>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</si>
  <si>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</si>
  <si>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</si>
  <si>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</si>
  <si>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</si>
  <si>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</si>
  <si>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</si>
  <si>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</si>
  <si>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</si>
  <si>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</si>
  <si>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</si>
  <si>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</si>
  <si>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</si>
  <si>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</si>
  <si>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</si>
  <si>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</si>
  <si>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</si>
  <si>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</si>
  <si>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</si>
  <si>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</si>
  <si>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</si>
  <si>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</si>
  <si>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</si>
  <si>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</si>
  <si>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</si>
  <si>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</si>
  <si>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</si>
  <si>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</si>
  <si>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</si>
  <si>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</si>
  <si>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</si>
  <si>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一者応札・一者応募又は
競争性のない随意契約となった
理由及び改善策
（契約額10億円以上）</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</si>
  <si>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</si>
  <si>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</si>
  <si>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</si>
  <si>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</si>
  <si>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</si>
  <si>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</si>
  <si>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</si>
  <si>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</si>
  <si>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</si>
  <si>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</si>
  <si>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</si>
  <si>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</si>
  <si>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</si>
  <si>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</si>
  <si>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</si>
  <si>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</si>
  <si>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</si>
  <si>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</si>
  <si>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</si>
  <si>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</si>
  <si>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</si>
  <si>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</si>
  <si>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</si>
  <si>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</si>
  <si>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</si>
  <si>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</si>
  <si>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</si>
  <si>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 xml:space="preserve">F. </t>
    <phoneticPr fontId="5"/>
  </si>
  <si>
    <t>●●</t>
    <phoneticPr fontId="5"/>
  </si>
  <si>
    <t>関係</t>
    <phoneticPr fontId="5"/>
  </si>
  <si>
    <t>G.</t>
    <phoneticPr fontId="5"/>
  </si>
  <si>
    <t>H.</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</si>
  <si>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</si>
  <si>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職員福祉局</t>
    <rPh sb="0" eb="2">
      <t>ショクイン</t>
    </rPh>
    <rPh sb="2" eb="5">
      <t>フクシキョク</t>
    </rPh>
    <phoneticPr fontId="5"/>
  </si>
  <si>
    <t>職員福祉課</t>
    <rPh sb="0" eb="2">
      <t>ショクイン</t>
    </rPh>
    <rPh sb="2" eb="5">
      <t>フクシカ</t>
    </rPh>
    <phoneticPr fontId="5"/>
  </si>
  <si>
    <t>課長　嶋田　博子</t>
    <rPh sb="0" eb="2">
      <t>カチョウ</t>
    </rPh>
    <rPh sb="3" eb="5">
      <t>シマダ</t>
    </rPh>
    <rPh sb="6" eb="8">
      <t>ヒロコ</t>
    </rPh>
    <phoneticPr fontId="5"/>
  </si>
  <si>
    <t>一般会計</t>
    <rPh sb="0" eb="2">
      <t>イッパン</t>
    </rPh>
    <rPh sb="2" eb="4">
      <t>カイケイ</t>
    </rPh>
    <phoneticPr fontId="5"/>
  </si>
  <si>
    <t>－</t>
  </si>
  <si>
    <t>－</t>
    <phoneticPr fontId="5"/>
  </si>
  <si>
    <t>　能率的な公務運営を確保するため、職員の健康管理及び安全管理に関する諸施策を実施することにより、国家公務員が安んじて職務に専念することができる環境を整備する。</t>
    <rPh sb="1" eb="4">
      <t>ノウリツテキ</t>
    </rPh>
    <rPh sb="5" eb="7">
      <t>コウム</t>
    </rPh>
    <rPh sb="7" eb="9">
      <t>ウンエイ</t>
    </rPh>
    <rPh sb="10" eb="12">
      <t>カクホ</t>
    </rPh>
    <rPh sb="17" eb="19">
      <t>ショクイン</t>
    </rPh>
    <rPh sb="20" eb="22">
      <t>ケンコウ</t>
    </rPh>
    <rPh sb="22" eb="24">
      <t>カンリ</t>
    </rPh>
    <rPh sb="24" eb="25">
      <t>オヨ</t>
    </rPh>
    <rPh sb="26" eb="28">
      <t>アンゼン</t>
    </rPh>
    <rPh sb="28" eb="30">
      <t>カンリ</t>
    </rPh>
    <rPh sb="31" eb="32">
      <t>カン</t>
    </rPh>
    <rPh sb="34" eb="37">
      <t>ショシサク</t>
    </rPh>
    <rPh sb="38" eb="40">
      <t>ジッシ</t>
    </rPh>
    <rPh sb="48" eb="50">
      <t>コッカ</t>
    </rPh>
    <rPh sb="50" eb="53">
      <t>コウムイン</t>
    </rPh>
    <rPh sb="54" eb="55">
      <t>ヤス</t>
    </rPh>
    <rPh sb="58" eb="60">
      <t>ショクム</t>
    </rPh>
    <rPh sb="61" eb="63">
      <t>センネン</t>
    </rPh>
    <rPh sb="71" eb="73">
      <t>カンキョウ</t>
    </rPh>
    <rPh sb="74" eb="76">
      <t>セイビ</t>
    </rPh>
    <phoneticPr fontId="5"/>
  </si>
  <si>
    <t>　国家公務員が安全で快適な職場環境において健康な状態で職務に従事できるようにするため、健康専門委員、安全専門委員等を委嘱して専門家の知見を得て、必要な規則・通知の策定・改正、各府省に対する指導、各種調査等を行うとともに、毎年国家公務員安全週間・健康週間を設けるなどして職員への啓発を図っている。
　特に近年は、職員の心の健康問題が重要な課題となっており、過度のストレスがなく、いきいきとした職場の実現を目指す「心の健康づくりのための職場環境改善」の取組の推進、心の健康づくり研修の充実・強化、相談体制の整備、円滑な職場復帰の促進等の心の健康づくり対策に力を入れている。</t>
    <rPh sb="1" eb="3">
      <t>コッカ</t>
    </rPh>
    <rPh sb="3" eb="6">
      <t>コウムイン</t>
    </rPh>
    <rPh sb="7" eb="9">
      <t>アンゼン</t>
    </rPh>
    <rPh sb="10" eb="12">
      <t>カイテキ</t>
    </rPh>
    <rPh sb="13" eb="15">
      <t>ショクバ</t>
    </rPh>
    <rPh sb="15" eb="17">
      <t>カンキョウ</t>
    </rPh>
    <rPh sb="21" eb="23">
      <t>ケンコウ</t>
    </rPh>
    <rPh sb="24" eb="26">
      <t>ジョウタイ</t>
    </rPh>
    <rPh sb="27" eb="29">
      <t>ショクム</t>
    </rPh>
    <rPh sb="30" eb="32">
      <t>ジュウジ</t>
    </rPh>
    <rPh sb="43" eb="45">
      <t>ケンコウ</t>
    </rPh>
    <rPh sb="45" eb="47">
      <t>センモン</t>
    </rPh>
    <rPh sb="47" eb="49">
      <t>イイン</t>
    </rPh>
    <rPh sb="50" eb="52">
      <t>アンゼン</t>
    </rPh>
    <rPh sb="52" eb="54">
      <t>センモン</t>
    </rPh>
    <rPh sb="54" eb="56">
      <t>イイン</t>
    </rPh>
    <rPh sb="56" eb="57">
      <t>トウ</t>
    </rPh>
    <rPh sb="58" eb="60">
      <t>イショク</t>
    </rPh>
    <rPh sb="62" eb="65">
      <t>センモンカ</t>
    </rPh>
    <rPh sb="66" eb="68">
      <t>チケン</t>
    </rPh>
    <rPh sb="69" eb="70">
      <t>エ</t>
    </rPh>
    <rPh sb="72" eb="74">
      <t>ヒツヨウ</t>
    </rPh>
    <rPh sb="75" eb="77">
      <t>キソク</t>
    </rPh>
    <rPh sb="78" eb="80">
      <t>ツウチ</t>
    </rPh>
    <rPh sb="81" eb="83">
      <t>サクテイ</t>
    </rPh>
    <rPh sb="84" eb="86">
      <t>カイセイ</t>
    </rPh>
    <rPh sb="87" eb="90">
      <t>カクフショウ</t>
    </rPh>
    <rPh sb="91" eb="92">
      <t>タイ</t>
    </rPh>
    <rPh sb="94" eb="96">
      <t>シドウ</t>
    </rPh>
    <rPh sb="97" eb="99">
      <t>カクシュ</t>
    </rPh>
    <rPh sb="99" eb="101">
      <t>チョウサ</t>
    </rPh>
    <rPh sb="101" eb="102">
      <t>トウ</t>
    </rPh>
    <rPh sb="103" eb="104">
      <t>オコナ</t>
    </rPh>
    <rPh sb="110" eb="112">
      <t>マイトシ</t>
    </rPh>
    <rPh sb="112" eb="114">
      <t>コッカ</t>
    </rPh>
    <rPh sb="114" eb="117">
      <t>コウムイン</t>
    </rPh>
    <rPh sb="117" eb="119">
      <t>アンゼン</t>
    </rPh>
    <rPh sb="119" eb="121">
      <t>シュウカン</t>
    </rPh>
    <rPh sb="122" eb="124">
      <t>ケンコウ</t>
    </rPh>
    <rPh sb="124" eb="126">
      <t>シュウカン</t>
    </rPh>
    <rPh sb="127" eb="128">
      <t>モウ</t>
    </rPh>
    <rPh sb="134" eb="136">
      <t>ショクイン</t>
    </rPh>
    <rPh sb="138" eb="140">
      <t>ケイハツ</t>
    </rPh>
    <rPh sb="141" eb="142">
      <t>ハカ</t>
    </rPh>
    <rPh sb="149" eb="150">
      <t>トク</t>
    </rPh>
    <rPh sb="151" eb="153">
      <t>キンネン</t>
    </rPh>
    <rPh sb="155" eb="157">
      <t>ショクイン</t>
    </rPh>
    <rPh sb="158" eb="159">
      <t>ココロ</t>
    </rPh>
    <rPh sb="160" eb="162">
      <t>ケンコウ</t>
    </rPh>
    <rPh sb="162" eb="164">
      <t>モンダイ</t>
    </rPh>
    <rPh sb="165" eb="167">
      <t>ジュウヨウ</t>
    </rPh>
    <rPh sb="168" eb="170">
      <t>カダイ</t>
    </rPh>
    <rPh sb="177" eb="179">
      <t>カド</t>
    </rPh>
    <rPh sb="195" eb="197">
      <t>ショクバ</t>
    </rPh>
    <rPh sb="198" eb="200">
      <t>ジツゲン</t>
    </rPh>
    <rPh sb="201" eb="203">
      <t>メザ</t>
    </rPh>
    <rPh sb="205" eb="206">
      <t>ココロ</t>
    </rPh>
    <rPh sb="207" eb="209">
      <t>ケンコウ</t>
    </rPh>
    <rPh sb="216" eb="218">
      <t>ショクバ</t>
    </rPh>
    <rPh sb="218" eb="220">
      <t>カンキョウ</t>
    </rPh>
    <rPh sb="220" eb="222">
      <t>カイゼン</t>
    </rPh>
    <rPh sb="224" eb="226">
      <t>トリクミ</t>
    </rPh>
    <rPh sb="227" eb="229">
      <t>スイシン</t>
    </rPh>
    <rPh sb="230" eb="231">
      <t>ココロ</t>
    </rPh>
    <rPh sb="232" eb="234">
      <t>ケンコウ</t>
    </rPh>
    <rPh sb="237" eb="239">
      <t>ケンシュウ</t>
    </rPh>
    <rPh sb="240" eb="242">
      <t>ジュウジツ</t>
    </rPh>
    <rPh sb="243" eb="245">
      <t>キョウカ</t>
    </rPh>
    <rPh sb="246" eb="248">
      <t>ソウダン</t>
    </rPh>
    <rPh sb="248" eb="250">
      <t>タイセイ</t>
    </rPh>
    <rPh sb="251" eb="253">
      <t>セイビ</t>
    </rPh>
    <rPh sb="254" eb="256">
      <t>エンカツ</t>
    </rPh>
    <rPh sb="257" eb="259">
      <t>ショクバ</t>
    </rPh>
    <rPh sb="259" eb="261">
      <t>フッキ</t>
    </rPh>
    <rPh sb="262" eb="264">
      <t>ソクシン</t>
    </rPh>
    <rPh sb="264" eb="265">
      <t>トウ</t>
    </rPh>
    <rPh sb="266" eb="267">
      <t>ココロ</t>
    </rPh>
    <rPh sb="268" eb="270">
      <t>ケンコウ</t>
    </rPh>
    <rPh sb="273" eb="275">
      <t>タイサク</t>
    </rPh>
    <rPh sb="276" eb="277">
      <t>チカラ</t>
    </rPh>
    <rPh sb="278" eb="279">
      <t>イ</t>
    </rPh>
    <phoneticPr fontId="5"/>
  </si>
  <si>
    <t>直接実施</t>
    <rPh sb="0" eb="2">
      <t>チョクセツ</t>
    </rPh>
    <rPh sb="2" eb="4">
      <t>ジッシ</t>
    </rPh>
    <phoneticPr fontId="5"/>
  </si>
  <si>
    <t>％</t>
  </si>
  <si>
    <t>24年度</t>
    <rPh sb="2" eb="4">
      <t>ネンド</t>
    </rPh>
    <phoneticPr fontId="5"/>
  </si>
  <si>
    <t>-</t>
    <phoneticPr fontId="5"/>
  </si>
  <si>
    <t>　精神及び行動の障害による長期病休者の減少は、単に数値が減少することだけを目標とすればよいものではなく、国家公務員が安全で快適な職場環境において健康な状態で職務に従事できるようにすることを目指しているため、成果を定量化するのは困難。</t>
    <rPh sb="1" eb="3">
      <t>セイシン</t>
    </rPh>
    <rPh sb="3" eb="4">
      <t>オヨ</t>
    </rPh>
    <rPh sb="5" eb="7">
      <t>コウドウ</t>
    </rPh>
    <rPh sb="8" eb="10">
      <t>ショウガイ</t>
    </rPh>
    <rPh sb="13" eb="15">
      <t>チョウキ</t>
    </rPh>
    <rPh sb="15" eb="17">
      <t>ビョウキュウ</t>
    </rPh>
    <rPh sb="17" eb="18">
      <t>シャ</t>
    </rPh>
    <rPh sb="19" eb="21">
      <t>ゲンショウ</t>
    </rPh>
    <rPh sb="23" eb="24">
      <t>タン</t>
    </rPh>
    <rPh sb="25" eb="27">
      <t>スウチ</t>
    </rPh>
    <rPh sb="28" eb="30">
      <t>ゲンショウ</t>
    </rPh>
    <rPh sb="37" eb="39">
      <t>モクヒョウ</t>
    </rPh>
    <rPh sb="52" eb="54">
      <t>コッカ</t>
    </rPh>
    <rPh sb="54" eb="57">
      <t>コウムイン</t>
    </rPh>
    <rPh sb="58" eb="60">
      <t>アンゼン</t>
    </rPh>
    <rPh sb="61" eb="63">
      <t>カイテキ</t>
    </rPh>
    <rPh sb="64" eb="66">
      <t>ショクバ</t>
    </rPh>
    <rPh sb="66" eb="68">
      <t>カンキョウ</t>
    </rPh>
    <rPh sb="72" eb="74">
      <t>ケンコウ</t>
    </rPh>
    <rPh sb="75" eb="77">
      <t>ジョウタイ</t>
    </rPh>
    <rPh sb="78" eb="80">
      <t>ショクム</t>
    </rPh>
    <rPh sb="81" eb="83">
      <t>ジュウジ</t>
    </rPh>
    <rPh sb="94" eb="96">
      <t>メザ</t>
    </rPh>
    <rPh sb="103" eb="105">
      <t>セイカ</t>
    </rPh>
    <rPh sb="106" eb="108">
      <t>テイリョウ</t>
    </rPh>
    <rPh sb="108" eb="109">
      <t>カ</t>
    </rPh>
    <rPh sb="113" eb="115">
      <t>コンナン</t>
    </rPh>
    <phoneticPr fontId="5"/>
  </si>
  <si>
    <t>こころの健康相談室における相談件数</t>
    <rPh sb="4" eb="6">
      <t>ケンコウ</t>
    </rPh>
    <rPh sb="6" eb="9">
      <t>ソウダンシツ</t>
    </rPh>
    <rPh sb="13" eb="15">
      <t>ソウダン</t>
    </rPh>
    <rPh sb="15" eb="17">
      <t>ケンスウ</t>
    </rPh>
    <phoneticPr fontId="5"/>
  </si>
  <si>
    <t>こころの健康にかかる職場復帰相談室における相談件数</t>
    <rPh sb="4" eb="6">
      <t>ケンコウ</t>
    </rPh>
    <rPh sb="10" eb="12">
      <t>ショクバ</t>
    </rPh>
    <rPh sb="12" eb="14">
      <t>フッキ</t>
    </rPh>
    <rPh sb="14" eb="16">
      <t>ソウダン</t>
    </rPh>
    <rPh sb="16" eb="17">
      <t>シツ</t>
    </rPh>
    <rPh sb="21" eb="23">
      <t>ソウダン</t>
    </rPh>
    <rPh sb="23" eb="25">
      <t>ケンスウ</t>
    </rPh>
    <phoneticPr fontId="5"/>
  </si>
  <si>
    <t>件</t>
    <rPh sb="0" eb="1">
      <t>ケン</t>
    </rPh>
    <phoneticPr fontId="5"/>
  </si>
  <si>
    <t>諸謝金</t>
    <rPh sb="0" eb="1">
      <t>ショ</t>
    </rPh>
    <rPh sb="1" eb="3">
      <t>シャキン</t>
    </rPh>
    <phoneticPr fontId="5"/>
  </si>
  <si>
    <t>職員旅費</t>
    <rPh sb="0" eb="2">
      <t>ショクイン</t>
    </rPh>
    <rPh sb="2" eb="4">
      <t>リョヒ</t>
    </rPh>
    <phoneticPr fontId="5"/>
  </si>
  <si>
    <t>講師等旅費</t>
    <rPh sb="0" eb="2">
      <t>コウシ</t>
    </rPh>
    <rPh sb="2" eb="3">
      <t>トウ</t>
    </rPh>
    <rPh sb="3" eb="5">
      <t>リョヒ</t>
    </rPh>
    <phoneticPr fontId="5"/>
  </si>
  <si>
    <t>庁費</t>
    <rPh sb="0" eb="2">
      <t>チョウヒ</t>
    </rPh>
    <phoneticPr fontId="5"/>
  </si>
  <si>
    <t>任用試験費</t>
    <rPh sb="0" eb="2">
      <t>ニンヨウ</t>
    </rPh>
    <rPh sb="2" eb="4">
      <t>シケン</t>
    </rPh>
    <rPh sb="4" eb="5">
      <t>ヒ</t>
    </rPh>
    <phoneticPr fontId="5"/>
  </si>
  <si>
    <t>個人A</t>
    <rPh sb="0" eb="2">
      <t>コジン</t>
    </rPh>
    <phoneticPr fontId="5"/>
  </si>
  <si>
    <t>こころの健康相談室相談員謝金</t>
    <rPh sb="4" eb="6">
      <t>ケンコウ</t>
    </rPh>
    <rPh sb="6" eb="9">
      <t>ソウダンシツ</t>
    </rPh>
    <rPh sb="9" eb="12">
      <t>ソウダンイン</t>
    </rPh>
    <rPh sb="12" eb="14">
      <t>シャキン</t>
    </rPh>
    <phoneticPr fontId="5"/>
  </si>
  <si>
    <t>-</t>
  </si>
  <si>
    <t>諸謝金</t>
    <rPh sb="0" eb="1">
      <t>ショ</t>
    </rPh>
    <rPh sb="1" eb="3">
      <t>シャキン</t>
    </rPh>
    <phoneticPr fontId="5"/>
  </si>
  <si>
    <t>個人B</t>
    <rPh sb="0" eb="2">
      <t>コジン</t>
    </rPh>
    <phoneticPr fontId="5"/>
  </si>
  <si>
    <t>個人C</t>
    <rPh sb="0" eb="2">
      <t>コジン</t>
    </rPh>
    <phoneticPr fontId="5"/>
  </si>
  <si>
    <t>D</t>
    <phoneticPr fontId="5"/>
  </si>
  <si>
    <t>E</t>
    <phoneticPr fontId="5"/>
  </si>
  <si>
    <t>職場復帰相談室相談員謝金</t>
    <rPh sb="0" eb="2">
      <t>ショクバ</t>
    </rPh>
    <rPh sb="2" eb="4">
      <t>フッキ</t>
    </rPh>
    <rPh sb="4" eb="7">
      <t>ソウダンシツ</t>
    </rPh>
    <rPh sb="7" eb="10">
      <t>ソウダンイン</t>
    </rPh>
    <rPh sb="10" eb="12">
      <t>シャキン</t>
    </rPh>
    <phoneticPr fontId="5"/>
  </si>
  <si>
    <t>職場復帰相談室相談員謝金等</t>
    <rPh sb="0" eb="2">
      <t>ショクバ</t>
    </rPh>
    <rPh sb="2" eb="4">
      <t>フッキ</t>
    </rPh>
    <rPh sb="4" eb="7">
      <t>ソウダンシツ</t>
    </rPh>
    <rPh sb="7" eb="10">
      <t>ソウダンイン</t>
    </rPh>
    <rPh sb="10" eb="12">
      <t>シャキン</t>
    </rPh>
    <rPh sb="12" eb="13">
      <t>トウ</t>
    </rPh>
    <phoneticPr fontId="5"/>
  </si>
  <si>
    <t>個人D</t>
    <rPh sb="0" eb="2">
      <t>コジン</t>
    </rPh>
    <phoneticPr fontId="5"/>
  </si>
  <si>
    <t>個人E</t>
    <rPh sb="0" eb="2">
      <t>コジン</t>
    </rPh>
    <phoneticPr fontId="5"/>
  </si>
  <si>
    <t>個人F</t>
    <rPh sb="0" eb="2">
      <t>コジン</t>
    </rPh>
    <phoneticPr fontId="5"/>
  </si>
  <si>
    <t>こころの健康相談室相談員謝金等</t>
    <rPh sb="4" eb="6">
      <t>ケンコウ</t>
    </rPh>
    <rPh sb="6" eb="9">
      <t>ソウダンシツ</t>
    </rPh>
    <rPh sb="9" eb="12">
      <t>ソウダンイン</t>
    </rPh>
    <rPh sb="12" eb="14">
      <t>シャキン</t>
    </rPh>
    <rPh sb="14" eb="15">
      <t>トウ</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</si>
  <si>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</si>
  <si>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</si>
  <si>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</si>
  <si>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</si>
  <si>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国家公務員死因調査分析にかかる謝金等</t>
    <rPh sb="15" eb="17">
      <t>シャキン</t>
    </rPh>
    <rPh sb="17" eb="18">
      <t>トウ</t>
    </rPh>
    <phoneticPr fontId="5"/>
  </si>
  <si>
    <t>心の健康づくりのための職場環境改善ファシリテータ研修講師謝金</t>
    <rPh sb="0" eb="1">
      <t>ココロ</t>
    </rPh>
    <rPh sb="2" eb="4">
      <t>ケンコウ</t>
    </rPh>
    <rPh sb="11" eb="13">
      <t>ショクバ</t>
    </rPh>
    <rPh sb="13" eb="15">
      <t>カンキョウ</t>
    </rPh>
    <rPh sb="15" eb="17">
      <t>カイゼン</t>
    </rPh>
    <rPh sb="24" eb="26">
      <t>ケンシュウ</t>
    </rPh>
    <rPh sb="26" eb="28">
      <t>コウシ</t>
    </rPh>
    <rPh sb="28" eb="30">
      <t>シャキン</t>
    </rPh>
    <phoneticPr fontId="5"/>
  </si>
  <si>
    <t>（公財）労働科学研究所</t>
    <rPh sb="1" eb="2">
      <t>コウ</t>
    </rPh>
    <rPh sb="2" eb="3">
      <t>ザイ</t>
    </rPh>
    <rPh sb="4" eb="6">
      <t>ロウドウ</t>
    </rPh>
    <rPh sb="6" eb="8">
      <t>カガク</t>
    </rPh>
    <rPh sb="8" eb="11">
      <t>ケンキュウジョ</t>
    </rPh>
    <phoneticPr fontId="5"/>
  </si>
  <si>
    <t>健康専門委員会議出席謝金</t>
    <rPh sb="0" eb="2">
      <t>ケンコウ</t>
    </rPh>
    <rPh sb="2" eb="4">
      <t>センモン</t>
    </rPh>
    <rPh sb="4" eb="6">
      <t>イイン</t>
    </rPh>
    <rPh sb="6" eb="8">
      <t>カイギ</t>
    </rPh>
    <rPh sb="8" eb="10">
      <t>シュッセキ</t>
    </rPh>
    <rPh sb="10" eb="12">
      <t>シャキン</t>
    </rPh>
    <phoneticPr fontId="5"/>
  </si>
  <si>
    <t>安全専門委員会議出席謝金等</t>
    <rPh sb="0" eb="2">
      <t>アンゼン</t>
    </rPh>
    <rPh sb="2" eb="4">
      <t>センモン</t>
    </rPh>
    <rPh sb="4" eb="6">
      <t>イイン</t>
    </rPh>
    <rPh sb="6" eb="8">
      <t>カイギ</t>
    </rPh>
    <rPh sb="8" eb="10">
      <t>シュッセキ</t>
    </rPh>
    <rPh sb="10" eb="12">
      <t>シャキン</t>
    </rPh>
    <rPh sb="12" eb="13">
      <t>トウ</t>
    </rPh>
    <phoneticPr fontId="5"/>
  </si>
  <si>
    <t>アテイン株式会社</t>
    <rPh sb="4" eb="8">
      <t>カブシキガイシャ</t>
    </rPh>
    <phoneticPr fontId="5"/>
  </si>
  <si>
    <t>株式会社会議録研究所</t>
    <rPh sb="0" eb="4">
      <t>カブシキガイシャ</t>
    </rPh>
    <rPh sb="4" eb="7">
      <t>カイギロク</t>
    </rPh>
    <rPh sb="7" eb="10">
      <t>ケンキュウジョ</t>
    </rPh>
    <phoneticPr fontId="5"/>
  </si>
  <si>
    <t>三鈴印刷株式会社</t>
    <rPh sb="0" eb="1">
      <t>サン</t>
    </rPh>
    <rPh sb="1" eb="2">
      <t>スズ</t>
    </rPh>
    <rPh sb="2" eb="4">
      <t>インサツ</t>
    </rPh>
    <rPh sb="4" eb="8">
      <t>カブシキガイシャ</t>
    </rPh>
    <phoneticPr fontId="5"/>
  </si>
  <si>
    <t>心の健康づくりに関する職員用小冊子ほか印刷代</t>
    <rPh sb="0" eb="1">
      <t>ココロ</t>
    </rPh>
    <rPh sb="2" eb="4">
      <t>ケンコウ</t>
    </rPh>
    <rPh sb="8" eb="9">
      <t>カン</t>
    </rPh>
    <rPh sb="11" eb="14">
      <t>ショクインヨウ</t>
    </rPh>
    <rPh sb="14" eb="17">
      <t>ショウサッシ</t>
    </rPh>
    <rPh sb="19" eb="22">
      <t>インサツダイ</t>
    </rPh>
    <phoneticPr fontId="5"/>
  </si>
  <si>
    <t>株式会社ワーナー</t>
    <rPh sb="0" eb="4">
      <t>カブシキガイシャ</t>
    </rPh>
    <phoneticPr fontId="5"/>
  </si>
  <si>
    <t>平成27年度心の健康づくり研修教材（e-ラーニング教材）作成代</t>
    <rPh sb="0" eb="2">
      <t>ヘイセイ</t>
    </rPh>
    <rPh sb="4" eb="6">
      <t>ネンド</t>
    </rPh>
    <rPh sb="6" eb="7">
      <t>ココロ</t>
    </rPh>
    <rPh sb="8" eb="10">
      <t>ケンコウ</t>
    </rPh>
    <rPh sb="13" eb="15">
      <t>ケンシュウ</t>
    </rPh>
    <rPh sb="15" eb="17">
      <t>キョウザイ</t>
    </rPh>
    <rPh sb="25" eb="27">
      <t>キョウザイ</t>
    </rPh>
    <rPh sb="28" eb="30">
      <t>サクセイ</t>
    </rPh>
    <rPh sb="30" eb="31">
      <t>ダイ</t>
    </rPh>
    <phoneticPr fontId="5"/>
  </si>
  <si>
    <t>株式会社マクロミル</t>
    <rPh sb="0" eb="4">
      <t>カブシキガイシャ</t>
    </rPh>
    <phoneticPr fontId="5"/>
  </si>
  <si>
    <t>職場環境改善に関するWEB調査</t>
    <rPh sb="0" eb="2">
      <t>ショクバ</t>
    </rPh>
    <rPh sb="2" eb="4">
      <t>カンキョウ</t>
    </rPh>
    <rPh sb="4" eb="6">
      <t>カイゼン</t>
    </rPh>
    <rPh sb="7" eb="8">
      <t>カン</t>
    </rPh>
    <rPh sb="13" eb="15">
      <t>チョウサ</t>
    </rPh>
    <phoneticPr fontId="5"/>
  </si>
  <si>
    <t>株式会社天賞堂</t>
    <rPh sb="0" eb="4">
      <t>カブシキガイシャ</t>
    </rPh>
    <rPh sb="4" eb="5">
      <t>テン</t>
    </rPh>
    <rPh sb="5" eb="6">
      <t>ショウ</t>
    </rPh>
    <rPh sb="6" eb="7">
      <t>ドウ</t>
    </rPh>
    <phoneticPr fontId="5"/>
  </si>
  <si>
    <t>平成27年度国家公務員安全週間の標語作成者の表彰状筆耕代等</t>
    <rPh sb="0" eb="2">
      <t>ヘイセイ</t>
    </rPh>
    <rPh sb="4" eb="6">
      <t>ネンド</t>
    </rPh>
    <rPh sb="6" eb="8">
      <t>コッカ</t>
    </rPh>
    <rPh sb="8" eb="11">
      <t>コウムイン</t>
    </rPh>
    <rPh sb="11" eb="13">
      <t>アンゼン</t>
    </rPh>
    <rPh sb="13" eb="15">
      <t>シュウカン</t>
    </rPh>
    <rPh sb="16" eb="18">
      <t>ヒョウゴ</t>
    </rPh>
    <rPh sb="18" eb="21">
      <t>サクセイシャ</t>
    </rPh>
    <rPh sb="22" eb="25">
      <t>ヒョウショウジョウ</t>
    </rPh>
    <rPh sb="25" eb="27">
      <t>ヒッコウ</t>
    </rPh>
    <rPh sb="27" eb="28">
      <t>ダイ</t>
    </rPh>
    <rPh sb="28" eb="29">
      <t>トウ</t>
    </rPh>
    <phoneticPr fontId="5"/>
  </si>
  <si>
    <t>こころの健康相談室及び特別講演会場借料</t>
    <rPh sb="4" eb="6">
      <t>ケンコウ</t>
    </rPh>
    <rPh sb="6" eb="9">
      <t>ソウダンシツ</t>
    </rPh>
    <rPh sb="9" eb="10">
      <t>オヨ</t>
    </rPh>
    <rPh sb="11" eb="13">
      <t>トクベツ</t>
    </rPh>
    <rPh sb="13" eb="15">
      <t>コウエン</t>
    </rPh>
    <rPh sb="15" eb="17">
      <t>カイジョウ</t>
    </rPh>
    <rPh sb="17" eb="19">
      <t>シャクリョウ</t>
    </rPh>
    <phoneticPr fontId="5"/>
  </si>
  <si>
    <t>心の健康づくりの研修会場借料</t>
    <rPh sb="0" eb="1">
      <t>ココロ</t>
    </rPh>
    <rPh sb="2" eb="4">
      <t>ケンコウ</t>
    </rPh>
    <rPh sb="8" eb="10">
      <t>ケンシュウ</t>
    </rPh>
    <rPh sb="10" eb="12">
      <t>カイジョウ</t>
    </rPh>
    <rPh sb="12" eb="14">
      <t>シャクリョウ</t>
    </rPh>
    <phoneticPr fontId="5"/>
  </si>
  <si>
    <t>こころの健康相談室会場借料</t>
    <rPh sb="4" eb="6">
      <t>ケンコウ</t>
    </rPh>
    <rPh sb="6" eb="9">
      <t>ソウダンシツ</t>
    </rPh>
    <rPh sb="9" eb="11">
      <t>カイジョウ</t>
    </rPh>
    <rPh sb="11" eb="13">
      <t>シャクリョウ</t>
    </rPh>
    <phoneticPr fontId="5"/>
  </si>
  <si>
    <t>株式会社けんと放送</t>
    <rPh sb="0" eb="4">
      <t>カブシキガイシャ</t>
    </rPh>
    <rPh sb="7" eb="9">
      <t>ホウソウ</t>
    </rPh>
    <phoneticPr fontId="5"/>
  </si>
  <si>
    <t>（一財）桜華会館</t>
    <rPh sb="1" eb="2">
      <t>イチ</t>
    </rPh>
    <rPh sb="2" eb="3">
      <t>ザイ</t>
    </rPh>
    <rPh sb="4" eb="5">
      <t>サクラ</t>
    </rPh>
    <rPh sb="5" eb="6">
      <t>ハナ</t>
    </rPh>
    <rPh sb="6" eb="8">
      <t>カイカン</t>
    </rPh>
    <phoneticPr fontId="5"/>
  </si>
  <si>
    <t>（一財）岡山県国際交流協会</t>
    <rPh sb="1" eb="2">
      <t>イチ</t>
    </rPh>
    <rPh sb="2" eb="3">
      <t>ザイ</t>
    </rPh>
    <rPh sb="4" eb="7">
      <t>オカヤマケン</t>
    </rPh>
    <rPh sb="7" eb="9">
      <t>コクサイ</t>
    </rPh>
    <rPh sb="9" eb="11">
      <t>コウリュウ</t>
    </rPh>
    <rPh sb="11" eb="13">
      <t>キョウカイ</t>
    </rPh>
    <phoneticPr fontId="5"/>
  </si>
  <si>
    <t>高知県立県民文化ホール</t>
    <rPh sb="0" eb="2">
      <t>コウチ</t>
    </rPh>
    <rPh sb="2" eb="4">
      <t>ケンリツ</t>
    </rPh>
    <rPh sb="4" eb="6">
      <t>ケンミン</t>
    </rPh>
    <rPh sb="6" eb="8">
      <t>ブンカ</t>
    </rPh>
    <phoneticPr fontId="5"/>
  </si>
  <si>
    <t>諸謝金</t>
    <rPh sb="0" eb="1">
      <t>ショ</t>
    </rPh>
    <rPh sb="1" eb="3">
      <t>シャキン</t>
    </rPh>
    <phoneticPr fontId="5"/>
  </si>
  <si>
    <t>E.個人A</t>
    <rPh sb="2" eb="4">
      <t>コジン</t>
    </rPh>
    <phoneticPr fontId="5"/>
  </si>
  <si>
    <t>職場復帰相談室相談員謝金</t>
    <rPh sb="0" eb="2">
      <t>ショクバ</t>
    </rPh>
    <rPh sb="2" eb="4">
      <t>フッキ</t>
    </rPh>
    <rPh sb="4" eb="7">
      <t>ソウダンシツ</t>
    </rPh>
    <rPh sb="7" eb="10">
      <t>ソウダンイン</t>
    </rPh>
    <rPh sb="10" eb="12">
      <t>シャキン</t>
    </rPh>
    <phoneticPr fontId="5"/>
  </si>
  <si>
    <t>人事院安全専門委員会議の会議録音声記録反訳料等</t>
    <rPh sb="0" eb="3">
      <t>ジンジイン</t>
    </rPh>
    <rPh sb="3" eb="5">
      <t>アンゼン</t>
    </rPh>
    <rPh sb="5" eb="7">
      <t>センモン</t>
    </rPh>
    <rPh sb="7" eb="9">
      <t>イイン</t>
    </rPh>
    <rPh sb="9" eb="11">
      <t>カイギ</t>
    </rPh>
    <rPh sb="12" eb="15">
      <t>カイギロク</t>
    </rPh>
    <rPh sb="15" eb="17">
      <t>オンセイ</t>
    </rPh>
    <rPh sb="17" eb="19">
      <t>キロク</t>
    </rPh>
    <rPh sb="19" eb="21">
      <t>ハンヤク</t>
    </rPh>
    <rPh sb="21" eb="22">
      <t>リョウ</t>
    </rPh>
    <rPh sb="22" eb="23">
      <t>トウ</t>
    </rPh>
    <phoneticPr fontId="5"/>
  </si>
  <si>
    <t>随意契約
（少額）</t>
  </si>
  <si>
    <t>一般競争入札</t>
  </si>
  <si>
    <t>○</t>
  </si>
  <si>
    <t>無</t>
  </si>
  <si>
    <t>‐</t>
  </si>
  <si>
    <t>△</t>
  </si>
  <si>
    <t>平成26年度健康安全管理年報印刷代</t>
    <rPh sb="0" eb="2">
      <t>ヘイセイ</t>
    </rPh>
    <rPh sb="4" eb="6">
      <t>ネンド</t>
    </rPh>
    <rPh sb="6" eb="8">
      <t>ケンコウ</t>
    </rPh>
    <rPh sb="8" eb="10">
      <t>アンゼン</t>
    </rPh>
    <rPh sb="10" eb="12">
      <t>カンリ</t>
    </rPh>
    <rPh sb="12" eb="14">
      <t>ネンポウ</t>
    </rPh>
    <rPh sb="14" eb="17">
      <t>インサツダイ</t>
    </rPh>
    <phoneticPr fontId="5"/>
  </si>
  <si>
    <t>人事院</t>
    <rPh sb="0" eb="3">
      <t>ジンジイン</t>
    </rPh>
    <phoneticPr fontId="5"/>
  </si>
  <si>
    <t>　心の健康づくり研修のアンケートにおいて「非常に有意義だった」又は「有意義だった」とした者の割合</t>
    <rPh sb="1" eb="2">
      <t>ココロ</t>
    </rPh>
    <rPh sb="3" eb="5">
      <t>ケンコウ</t>
    </rPh>
    <rPh sb="8" eb="10">
      <t>ケンシュウ</t>
    </rPh>
    <rPh sb="21" eb="23">
      <t>ヒジョウ</t>
    </rPh>
    <rPh sb="24" eb="27">
      <t>ユウイギ</t>
    </rPh>
    <rPh sb="31" eb="32">
      <t>マタ</t>
    </rPh>
    <rPh sb="34" eb="37">
      <t>ユウイギ</t>
    </rPh>
    <rPh sb="44" eb="45">
      <t>モノ</t>
    </rPh>
    <rPh sb="46" eb="48">
      <t>ワリアイ</t>
    </rPh>
    <phoneticPr fontId="5"/>
  </si>
  <si>
    <t>-</t>
    <phoneticPr fontId="5"/>
  </si>
  <si>
    <t>-</t>
    <phoneticPr fontId="5"/>
  </si>
  <si>
    <t>　公務能率を維持していくためには、国家公務員の働きやすい職場環境を実現することが重要であり、そのための事業の実施は、国が責任を持って行うべきものである。</t>
    <rPh sb="1" eb="3">
      <t>コウム</t>
    </rPh>
    <rPh sb="3" eb="5">
      <t>ノウリツ</t>
    </rPh>
    <rPh sb="6" eb="8">
      <t>イジ</t>
    </rPh>
    <rPh sb="17" eb="19">
      <t>コッカ</t>
    </rPh>
    <rPh sb="19" eb="22">
      <t>コウムイン</t>
    </rPh>
    <rPh sb="23" eb="24">
      <t>ハタラ</t>
    </rPh>
    <rPh sb="28" eb="30">
      <t>ショクバ</t>
    </rPh>
    <rPh sb="30" eb="32">
      <t>カンキョウ</t>
    </rPh>
    <rPh sb="33" eb="35">
      <t>ジツゲン</t>
    </rPh>
    <rPh sb="40" eb="42">
      <t>ジュウヨウ</t>
    </rPh>
    <rPh sb="51" eb="53">
      <t>ジギョウ</t>
    </rPh>
    <rPh sb="54" eb="56">
      <t>ジッシ</t>
    </rPh>
    <rPh sb="58" eb="59">
      <t>クニ</t>
    </rPh>
    <rPh sb="60" eb="62">
      <t>セキニン</t>
    </rPh>
    <rPh sb="63" eb="64">
      <t>モ</t>
    </rPh>
    <rPh sb="66" eb="67">
      <t>オコナ</t>
    </rPh>
    <phoneticPr fontId="5"/>
  </si>
  <si>
    <t>　国民への行政サービスを適切に行っていくためには、国家公務員が安んじて業務を行うことができるように、その保健及び安全を保持するための施策を引き続き行っていくことが必要であるが、その施策の実施に当たっては、効率性の観点から、各種相談事業について経費等を精査する必要がある。</t>
    <rPh sb="1" eb="3">
      <t>コクミン</t>
    </rPh>
    <rPh sb="5" eb="7">
      <t>ギョウセイ</t>
    </rPh>
    <rPh sb="12" eb="14">
      <t>テキセツ</t>
    </rPh>
    <rPh sb="15" eb="16">
      <t>オコナ</t>
    </rPh>
    <rPh sb="25" eb="27">
      <t>コッカ</t>
    </rPh>
    <rPh sb="27" eb="30">
      <t>コウムイン</t>
    </rPh>
    <rPh sb="31" eb="32">
      <t>ヤス</t>
    </rPh>
    <rPh sb="35" eb="37">
      <t>ギョウム</t>
    </rPh>
    <rPh sb="38" eb="39">
      <t>オコナ</t>
    </rPh>
    <rPh sb="52" eb="54">
      <t>ホケン</t>
    </rPh>
    <rPh sb="54" eb="55">
      <t>オヨ</t>
    </rPh>
    <rPh sb="56" eb="58">
      <t>アンゼン</t>
    </rPh>
    <rPh sb="59" eb="61">
      <t>ホジ</t>
    </rPh>
    <rPh sb="66" eb="68">
      <t>セサク</t>
    </rPh>
    <rPh sb="69" eb="70">
      <t>ヒ</t>
    </rPh>
    <rPh sb="71" eb="72">
      <t>ツヅ</t>
    </rPh>
    <rPh sb="73" eb="74">
      <t>オコナ</t>
    </rPh>
    <rPh sb="81" eb="83">
      <t>ヒツヨウ</t>
    </rPh>
    <rPh sb="90" eb="92">
      <t>セサク</t>
    </rPh>
    <rPh sb="93" eb="95">
      <t>ジッシ</t>
    </rPh>
    <rPh sb="96" eb="97">
      <t>ア</t>
    </rPh>
    <rPh sb="102" eb="105">
      <t>コウリツセイ</t>
    </rPh>
    <rPh sb="106" eb="108">
      <t>カンテン</t>
    </rPh>
    <rPh sb="111" eb="113">
      <t>カクシュ</t>
    </rPh>
    <rPh sb="113" eb="115">
      <t>ソウダン</t>
    </rPh>
    <rPh sb="115" eb="117">
      <t>ジギョウ</t>
    </rPh>
    <rPh sb="121" eb="123">
      <t>ケイヒ</t>
    </rPh>
    <rPh sb="123" eb="124">
      <t>トウ</t>
    </rPh>
    <rPh sb="125" eb="127">
      <t>セイサ</t>
    </rPh>
    <rPh sb="129" eb="131">
      <t>ヒツヨウ</t>
    </rPh>
    <phoneticPr fontId="5"/>
  </si>
  <si>
    <t>　各種相談事業については、運営方法の改善を図りながら、こころの健康相談室の会場借料について実態を踏まえた見直しを行う。</t>
    <rPh sb="1" eb="3">
      <t>カクシュ</t>
    </rPh>
    <rPh sb="3" eb="5">
      <t>ソウダン</t>
    </rPh>
    <rPh sb="5" eb="7">
      <t>ジギョウ</t>
    </rPh>
    <rPh sb="13" eb="15">
      <t>ウンエイ</t>
    </rPh>
    <rPh sb="15" eb="17">
      <t>ホウホウ</t>
    </rPh>
    <rPh sb="18" eb="20">
      <t>カイゼン</t>
    </rPh>
    <rPh sb="21" eb="22">
      <t>ハカ</t>
    </rPh>
    <rPh sb="31" eb="33">
      <t>ケンコウ</t>
    </rPh>
    <rPh sb="33" eb="36">
      <t>ソウダンシツ</t>
    </rPh>
    <rPh sb="37" eb="39">
      <t>カイジョウ</t>
    </rPh>
    <rPh sb="39" eb="41">
      <t>シャクリョウ</t>
    </rPh>
    <rPh sb="45" eb="47">
      <t>ジッタイ</t>
    </rPh>
    <rPh sb="48" eb="49">
      <t>フ</t>
    </rPh>
    <rPh sb="52" eb="54">
      <t>ミナオ</t>
    </rPh>
    <rPh sb="56" eb="57">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</si>
  <si>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</si>
  <si>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精神及び行動の障害による長期病休者の減少（精神及び行動の障害による長期病休者の全職員に占める割合の減少）</t>
    <rPh sb="1" eb="3">
      <t>セイシン</t>
    </rPh>
    <rPh sb="3" eb="4">
      <t>オヨ</t>
    </rPh>
    <rPh sb="5" eb="7">
      <t>コウドウ</t>
    </rPh>
    <rPh sb="8" eb="10">
      <t>ショウガイ</t>
    </rPh>
    <rPh sb="13" eb="15">
      <t>チョウキ</t>
    </rPh>
    <rPh sb="15" eb="17">
      <t>ビョウキュウ</t>
    </rPh>
    <rPh sb="17" eb="18">
      <t>シャ</t>
    </rPh>
    <rPh sb="19" eb="21">
      <t>ゲンショウ</t>
    </rPh>
    <rPh sb="22" eb="24">
      <t>セイシン</t>
    </rPh>
    <rPh sb="24" eb="25">
      <t>オヨ</t>
    </rPh>
    <rPh sb="26" eb="28">
      <t>コウドウ</t>
    </rPh>
    <rPh sb="29" eb="31">
      <t>ショウガイ</t>
    </rPh>
    <rPh sb="34" eb="36">
      <t>チョウキ</t>
    </rPh>
    <rPh sb="36" eb="38">
      <t>ビョウキュウ</t>
    </rPh>
    <rPh sb="38" eb="39">
      <t>シャ</t>
    </rPh>
    <rPh sb="40" eb="43">
      <t>ゼンショクイン</t>
    </rPh>
    <rPh sb="44" eb="45">
      <t>シ</t>
    </rPh>
    <rPh sb="47" eb="49">
      <t>ワリアイ</t>
    </rPh>
    <rPh sb="50" eb="52">
      <t>ゲンショウ</t>
    </rPh>
    <phoneticPr fontId="5"/>
  </si>
  <si>
    <t>　※　外部有識者による点検の対象外の事業</t>
    <rPh sb="3" eb="5">
      <t>ガイブ</t>
    </rPh>
    <rPh sb="5" eb="8">
      <t>ユウシキシャ</t>
    </rPh>
    <rPh sb="11" eb="13">
      <t>テンケン</t>
    </rPh>
    <rPh sb="14" eb="17">
      <t>タイショウガイ</t>
    </rPh>
    <rPh sb="18" eb="20">
      <t>ジギョウ</t>
    </rPh>
    <phoneticPr fontId="5"/>
  </si>
  <si>
    <t>　平成18年度まで増加傾向にあった心の疾病による長期病休者の割合の増加に一定の歯止めがかかり横ばい傾向（H13=0.46％→H18=1.28%→H24=1.24%→H25=1.26%→H26=1.24%）にあることから、心の健康づくり研修の実施、各種相談室の運営、ガイドブックやe-ラーニング教材の配布等の事業は有効と考えられる。</t>
    <rPh sb="1" eb="3">
      <t>ヘイセイ</t>
    </rPh>
    <rPh sb="5" eb="7">
      <t>ネンド</t>
    </rPh>
    <rPh sb="9" eb="11">
      <t>ゾウカ</t>
    </rPh>
    <rPh sb="11" eb="13">
      <t>ケイコウ</t>
    </rPh>
    <rPh sb="17" eb="18">
      <t>ココロ</t>
    </rPh>
    <rPh sb="19" eb="21">
      <t>シッペイ</t>
    </rPh>
    <rPh sb="24" eb="26">
      <t>チョウキ</t>
    </rPh>
    <rPh sb="26" eb="28">
      <t>ビョウキュウ</t>
    </rPh>
    <rPh sb="28" eb="29">
      <t>シャ</t>
    </rPh>
    <rPh sb="30" eb="32">
      <t>ワリアイ</t>
    </rPh>
    <rPh sb="33" eb="35">
      <t>ゾウカ</t>
    </rPh>
    <rPh sb="36" eb="38">
      <t>イッテイ</t>
    </rPh>
    <rPh sb="39" eb="41">
      <t>ハド</t>
    </rPh>
    <rPh sb="46" eb="47">
      <t>ヨコ</t>
    </rPh>
    <rPh sb="49" eb="51">
      <t>ケイコウ</t>
    </rPh>
    <rPh sb="110" eb="111">
      <t>ココロ</t>
    </rPh>
    <rPh sb="112" eb="114">
      <t>ケンコウ</t>
    </rPh>
    <rPh sb="117" eb="119">
      <t>ケンシュウ</t>
    </rPh>
    <rPh sb="120" eb="122">
      <t>ジッシ</t>
    </rPh>
    <rPh sb="123" eb="125">
      <t>カクシュ</t>
    </rPh>
    <rPh sb="125" eb="128">
      <t>ソウダンシツ</t>
    </rPh>
    <rPh sb="129" eb="131">
      <t>ウンエイ</t>
    </rPh>
    <rPh sb="146" eb="148">
      <t>キョウザイ</t>
    </rPh>
    <rPh sb="149" eb="151">
      <t>ハイフ</t>
    </rPh>
    <rPh sb="151" eb="152">
      <t>トウ</t>
    </rPh>
    <rPh sb="153" eb="155">
      <t>ジギョウ</t>
    </rPh>
    <rPh sb="156" eb="158">
      <t>ユウコウ</t>
    </rPh>
    <rPh sb="159" eb="160">
      <t>カンガ</t>
    </rPh>
    <phoneticPr fontId="5"/>
  </si>
  <si>
    <t>　平成27年度の総予算額のうち、65％が委嘱している委員や各種相談室の開設に伴う専門家に支払う謝金で占められている。なお、支払額は当院の「支払基準」に定められたとおりであり、妥当なものである。
　各種相談事業については、相談申込状況により、相談室を開設しないこともあるため、相談医に対する諸謝金、講師等旅費及び会場借料に不用額が生じている。</t>
    <rPh sb="1" eb="3">
      <t>ヘイセイ</t>
    </rPh>
    <rPh sb="5" eb="7">
      <t>ネンド</t>
    </rPh>
    <rPh sb="8" eb="9">
      <t>ソウ</t>
    </rPh>
    <rPh sb="9" eb="12">
      <t>ヨサンガク</t>
    </rPh>
    <rPh sb="20" eb="22">
      <t>イショク</t>
    </rPh>
    <rPh sb="26" eb="28">
      <t>イイン</t>
    </rPh>
    <rPh sb="29" eb="31">
      <t>カクシュ</t>
    </rPh>
    <rPh sb="31" eb="34">
      <t>ソウダンシツ</t>
    </rPh>
    <rPh sb="35" eb="37">
      <t>カイセツ</t>
    </rPh>
    <rPh sb="38" eb="39">
      <t>トモナ</t>
    </rPh>
    <rPh sb="40" eb="43">
      <t>センモンカ</t>
    </rPh>
    <rPh sb="44" eb="46">
      <t>シハラ</t>
    </rPh>
    <rPh sb="47" eb="49">
      <t>シャキン</t>
    </rPh>
    <rPh sb="50" eb="51">
      <t>シ</t>
    </rPh>
    <rPh sb="61" eb="64">
      <t>シハライガク</t>
    </rPh>
    <rPh sb="65" eb="67">
      <t>トウイン</t>
    </rPh>
    <rPh sb="69" eb="71">
      <t>シハラ</t>
    </rPh>
    <rPh sb="71" eb="73">
      <t>キジュン</t>
    </rPh>
    <rPh sb="75" eb="76">
      <t>サダ</t>
    </rPh>
    <rPh sb="87" eb="89">
      <t>ダトウ</t>
    </rPh>
    <rPh sb="98" eb="100">
      <t>カクシュ</t>
    </rPh>
    <rPh sb="100" eb="102">
      <t>ソウダン</t>
    </rPh>
    <rPh sb="102" eb="104">
      <t>ジギョウ</t>
    </rPh>
    <rPh sb="110" eb="112">
      <t>ソウダン</t>
    </rPh>
    <rPh sb="112" eb="113">
      <t>モウ</t>
    </rPh>
    <rPh sb="113" eb="114">
      <t>コ</t>
    </rPh>
    <rPh sb="114" eb="116">
      <t>ジョウキョウ</t>
    </rPh>
    <rPh sb="120" eb="122">
      <t>ソウダン</t>
    </rPh>
    <rPh sb="122" eb="123">
      <t>シツ</t>
    </rPh>
    <rPh sb="124" eb="126">
      <t>カイセツ</t>
    </rPh>
    <rPh sb="137" eb="139">
      <t>ソウダン</t>
    </rPh>
    <rPh sb="139" eb="140">
      <t>イ</t>
    </rPh>
    <rPh sb="141" eb="142">
      <t>タイ</t>
    </rPh>
    <rPh sb="144" eb="145">
      <t>ショ</t>
    </rPh>
    <rPh sb="145" eb="147">
      <t>シャキン</t>
    </rPh>
    <rPh sb="148" eb="150">
      <t>コウシ</t>
    </rPh>
    <rPh sb="150" eb="151">
      <t>トウ</t>
    </rPh>
    <rPh sb="151" eb="153">
      <t>リョヒ</t>
    </rPh>
    <rPh sb="153" eb="154">
      <t>オヨ</t>
    </rPh>
    <rPh sb="155" eb="157">
      <t>カイジョウ</t>
    </rPh>
    <rPh sb="157" eb="159">
      <t>シャクリョウ</t>
    </rPh>
    <rPh sb="160" eb="162">
      <t>フヨウ</t>
    </rPh>
    <rPh sb="162" eb="163">
      <t>ガク</t>
    </rPh>
    <rPh sb="164" eb="165">
      <t>ショウ</t>
    </rPh>
    <phoneticPr fontId="5"/>
  </si>
  <si>
    <t>　平成18年度まで増加傾向にあった精神及び行動の障害による長期病休者の割合に歯止めをかけることを目標とし、心の健康づくり対策に重点的に取り組んだ結果、平成23～26年度は横ばい状態が続いている。</t>
    <rPh sb="1" eb="3">
      <t>ヘイセイ</t>
    </rPh>
    <rPh sb="5" eb="7">
      <t>ネンド</t>
    </rPh>
    <rPh sb="9" eb="11">
      <t>ゾウカ</t>
    </rPh>
    <rPh sb="11" eb="13">
      <t>ケイコウ</t>
    </rPh>
    <rPh sb="17" eb="19">
      <t>セイシン</t>
    </rPh>
    <rPh sb="19" eb="20">
      <t>オヨ</t>
    </rPh>
    <rPh sb="21" eb="23">
      <t>コウドウ</t>
    </rPh>
    <rPh sb="24" eb="26">
      <t>ショウガイ</t>
    </rPh>
    <rPh sb="29" eb="31">
      <t>チョウキ</t>
    </rPh>
    <rPh sb="31" eb="33">
      <t>ビョウキュウ</t>
    </rPh>
    <rPh sb="33" eb="34">
      <t>シャ</t>
    </rPh>
    <rPh sb="35" eb="37">
      <t>ワリアイ</t>
    </rPh>
    <rPh sb="38" eb="40">
      <t>ハド</t>
    </rPh>
    <rPh sb="48" eb="50">
      <t>モクヒョウ</t>
    </rPh>
    <rPh sb="53" eb="54">
      <t>ココロ</t>
    </rPh>
    <rPh sb="55" eb="57">
      <t>ケンコウ</t>
    </rPh>
    <rPh sb="60" eb="62">
      <t>タイサク</t>
    </rPh>
    <rPh sb="63" eb="66">
      <t>ジュウテンテキ</t>
    </rPh>
    <rPh sb="67" eb="68">
      <t>ト</t>
    </rPh>
    <rPh sb="69" eb="70">
      <t>ク</t>
    </rPh>
    <rPh sb="72" eb="74">
      <t>ケッカ</t>
    </rPh>
    <rPh sb="75" eb="77">
      <t>ヘイセイ</t>
    </rPh>
    <rPh sb="82" eb="84">
      <t>ネンド</t>
    </rPh>
    <rPh sb="85" eb="86">
      <t>ヨコ</t>
    </rPh>
    <rPh sb="88" eb="90">
      <t>ジョウタイ</t>
    </rPh>
    <rPh sb="91" eb="92">
      <t>ツヅ</t>
    </rPh>
    <phoneticPr fontId="5"/>
  </si>
  <si>
    <t>国家公務員法第71条（能率の根本基準）
人事院規則10―４、10―５、10―７、10―８、10―13</t>
    <rPh sb="0" eb="2">
      <t>コッカ</t>
    </rPh>
    <rPh sb="2" eb="6">
      <t>コウムインホウ</t>
    </rPh>
    <rPh sb="6" eb="7">
      <t>ダイ</t>
    </rPh>
    <rPh sb="9" eb="10">
      <t>ジョウ</t>
    </rPh>
    <rPh sb="11" eb="13">
      <t>ノウリツ</t>
    </rPh>
    <rPh sb="14" eb="16">
      <t>コンポン</t>
    </rPh>
    <rPh sb="16" eb="18">
      <t>キジュン</t>
    </rPh>
    <rPh sb="20" eb="23">
      <t>ジンジイン</t>
    </rPh>
    <rPh sb="23" eb="25">
      <t>キソク</t>
    </rPh>
    <phoneticPr fontId="5"/>
  </si>
  <si>
    <t>職員の保健及び安全保持</t>
    <rPh sb="0" eb="2">
      <t>ショクイン</t>
    </rPh>
    <rPh sb="3" eb="5">
      <t>ホケン</t>
    </rPh>
    <rPh sb="5" eb="6">
      <t>オヨ</t>
    </rPh>
    <rPh sb="7" eb="9">
      <t>アンゼン</t>
    </rPh>
    <rPh sb="9" eb="11">
      <t>ホジ</t>
    </rPh>
    <phoneticPr fontId="5"/>
  </si>
  <si>
    <t>　各種相談事業について、相談室開設の実態に即したより適正な予算となるよう必要額の見直しを行い、その結果を平成29年度予算概算要求に反映させること。</t>
    <phoneticPr fontId="5"/>
  </si>
  <si>
    <t>縮減</t>
    <phoneticPr fontId="5"/>
  </si>
  <si>
    <t>　本事業は、国家公務員が安全で快適な職場環境において健康な状態で職務に従事できるようにすることを目指しているため、成果を定量化するのは困難であるが、こころの健康相談室の開設に伴う会場借料については、実態を踏まえた見直しを行うことで要求額を減額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</si>
</sst>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000000000000"/>
    <numFmt numFmtId="182" formatCode="#,##0.00;&quot;▲ &quot;#,##0.00"/>
    <numFmt numFmtId="183" formatCode="#,##0.0;&quot;▲ &quot;#,##0.0"/>
    <numFmt numFmtId="184" formatCode="0.0%"/>
    <numFmt numFmtId="185" formatCode="#,##0.0_ "/>
    <numFmt numFmtId="186" formatCode="#,##0.0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trike/>
      <sz val="11"/>
      <name val="ＭＳ Ｐゴシック"/>
      <family val="3"/>
      <charset val="128"/>
    </font>
    <font>
      <sz val="8.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15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5"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6" fontId="3" fillId="5" borderId="24" xfId="0" applyNumberFormat="1" applyFont="1" applyFill="1" applyBorder="1" applyAlignment="1" applyProtection="1">
      <alignment horizontal="right" vertical="center" wrapText="1"/>
      <protection locked="0"/>
    </xf>
    <xf numFmtId="186" fontId="3" fillId="5" borderId="25" xfId="0" applyNumberFormat="1" applyFont="1" applyFill="1" applyBorder="1" applyAlignment="1" applyProtection="1">
      <alignment horizontal="right" vertical="center" wrapText="1"/>
      <protection locked="0"/>
    </xf>
    <xf numFmtId="186" fontId="3" fillId="5" borderId="26" xfId="0" applyNumberFormat="1" applyFont="1" applyFill="1" applyBorder="1" applyAlignment="1" applyProtection="1">
      <alignment horizontal="righ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87"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5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7" xfId="0" applyNumberFormat="1" applyFont="1" applyBorder="1" applyAlignment="1" applyProtection="1">
      <alignment horizontal="left" vertical="center"/>
      <protection locked="0"/>
    </xf>
    <xf numFmtId="177" fontId="0" fillId="0" borderId="87"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3" fillId="2" borderId="24" xfId="0" applyFont="1" applyFill="1" applyBorder="1" applyAlignment="1">
      <alignment vertical="center" wrapText="1"/>
    </xf>
    <xf numFmtId="0" fontId="3" fillId="2" borderId="26"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64" xfId="0" applyFont="1" applyFill="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7"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64"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28" fillId="6" borderId="121"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6" fontId="16" fillId="5" borderId="11" xfId="0" applyNumberFormat="1" applyFont="1"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30" fillId="5" borderId="74" xfId="0" applyFont="1" applyFill="1" applyBorder="1" applyAlignment="1" applyProtection="1">
      <alignment horizontal="left" vertical="center" wrapText="1"/>
      <protection locked="0"/>
    </xf>
    <xf numFmtId="0" fontId="30" fillId="5" borderId="75" xfId="0" applyFont="1" applyFill="1" applyBorder="1" applyAlignment="1" applyProtection="1">
      <alignment horizontal="left" vertical="center" wrapText="1"/>
      <protection locked="0"/>
    </xf>
    <xf numFmtId="0" fontId="3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1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72"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8"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xf>
    <xf numFmtId="0" fontId="0" fillId="4" borderId="34"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0"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60" xfId="0" applyFont="1" applyFill="1" applyBorder="1" applyAlignment="1">
      <alignment horizontal="center" vertical="center"/>
    </xf>
    <xf numFmtId="0" fontId="0" fillId="3" borderId="72" xfId="0" applyFont="1" applyFill="1" applyBorder="1" applyAlignment="1">
      <alignment horizontal="center" vertical="center"/>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3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8"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4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 fillId="5" borderId="64"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184" fontId="0" fillId="0" borderId="40" xfId="0" applyNumberFormat="1" applyFont="1" applyFill="1" applyBorder="1" applyAlignment="1" applyProtection="1">
      <alignment horizontal="left" vertical="center" wrapText="1"/>
      <protection locked="0"/>
    </xf>
    <xf numFmtId="184" fontId="0" fillId="0" borderId="40" xfId="0" applyNumberFormat="1" applyFont="1" applyFill="1" applyBorder="1" applyAlignment="1" applyProtection="1">
      <alignment horizontal="left" vertical="center"/>
      <protection locked="0"/>
    </xf>
    <xf numFmtId="184" fontId="0" fillId="0" borderId="41" xfId="0" applyNumberFormat="1" applyFont="1" applyFill="1" applyBorder="1" applyAlignment="1" applyProtection="1">
      <alignment horizontal="left" vertical="center"/>
      <protection locked="0"/>
    </xf>
    <xf numFmtId="184" fontId="0" fillId="0" borderId="0" xfId="0" applyNumberFormat="1" applyFont="1" applyFill="1" applyBorder="1" applyAlignment="1" applyProtection="1">
      <alignment horizontal="left" vertical="center"/>
      <protection locked="0"/>
    </xf>
    <xf numFmtId="184" fontId="0" fillId="0" borderId="88" xfId="0" applyNumberFormat="1" applyFont="1" applyFill="1" applyBorder="1" applyAlignment="1" applyProtection="1">
      <alignment horizontal="left" vertical="center"/>
      <protection locked="0"/>
    </xf>
    <xf numFmtId="184" fontId="0" fillId="0" borderId="17" xfId="0" applyNumberFormat="1" applyFont="1" applyFill="1" applyBorder="1" applyAlignment="1" applyProtection="1">
      <alignment horizontal="left" vertical="center"/>
      <protection locked="0"/>
    </xf>
    <xf numFmtId="184" fontId="0" fillId="0" borderId="18" xfId="0" applyNumberFormat="1" applyFont="1" applyFill="1" applyBorder="1" applyAlignment="1" applyProtection="1">
      <alignment horizontal="left" vertical="center"/>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6" fillId="2" borderId="39" xfId="0" applyFont="1" applyFill="1" applyBorder="1" applyAlignment="1">
      <alignment horizontal="center" vertical="center" wrapText="1" shrinkToFi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0" fontId="3" fillId="0" borderId="151" xfId="0" applyFont="1" applyFill="1" applyBorder="1" applyAlignment="1" applyProtection="1">
      <alignment horizontal="left"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8">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31</xdr:row>
          <xdr:rowOff>38100</xdr:rowOff>
        </xdr:from>
        <xdr:to>
          <xdr:col>48</xdr:col>
          <xdr:colOff>0</xdr:colOff>
          <xdr:row>31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217</xdr:row>
          <xdr:rowOff>38100</xdr:rowOff>
        </xdr:from>
        <xdr:to>
          <xdr:col>44</xdr:col>
          <xdr:colOff>38100</xdr:colOff>
          <xdr:row>217</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272</xdr:row>
          <xdr:rowOff>38100</xdr:rowOff>
        </xdr:from>
        <xdr:to>
          <xdr:col>44</xdr:col>
          <xdr:colOff>38100</xdr:colOff>
          <xdr:row>272</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161925</xdr:colOff>
      <xdr:row>132</xdr:row>
      <xdr:rowOff>228600</xdr:rowOff>
    </xdr:from>
    <xdr:to>
      <xdr:col>49</xdr:col>
      <xdr:colOff>152400</xdr:colOff>
      <xdr:row>156</xdr:row>
      <xdr:rowOff>180975</xdr:rowOff>
    </xdr:to>
    <xdr:sp macro="" textlink="">
      <xdr:nvSpPr>
        <xdr:cNvPr id="1031" name="AutoShape 7"/>
        <xdr:cNvSpPr>
          <a:spLocks noChangeAspect="1" noChangeArrowheads="1"/>
        </xdr:cNvSpPr>
      </xdr:nvSpPr>
      <xdr:spPr bwMode="auto">
        <a:xfrm>
          <a:off x="1562100" y="34851975"/>
          <a:ext cx="8391525" cy="8782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152424</xdr:colOff>
      <xdr:row>130</xdr:row>
      <xdr:rowOff>285749</xdr:rowOff>
    </xdr:from>
    <xdr:to>
      <xdr:col>48</xdr:col>
      <xdr:colOff>142875</xdr:colOff>
      <xdr:row>154</xdr:row>
      <xdr:rowOff>133349</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24" y="32804099"/>
          <a:ext cx="7991451" cy="842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86"/>
  <sheetViews>
    <sheetView tabSelected="1" view="pageBreakPreview" zoomScaleNormal="75" zoomScaleSheetLayoutView="100" zoomScalePageLayoutView="85" workbookViewId="0"/>
  </sheetViews>
  <sheetFormatPr defaultRowHeight="13.5"/>
  <cols>
    <col min="1" max="49" width="2.625" customWidth="1"/>
    <col min="50" max="50" width="6.5" customWidth="1"/>
    <col min="51" max="51"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1" t="s">
        <v>0</v>
      </c>
      <c r="AK2" s="561"/>
      <c r="AL2" s="561"/>
      <c r="AM2" s="561"/>
      <c r="AN2" s="561"/>
      <c r="AO2" s="561"/>
      <c r="AP2" s="561"/>
      <c r="AQ2" s="255" t="s">
        <v>388</v>
      </c>
      <c r="AR2" s="255"/>
      <c r="AS2" s="43" t="str">
        <f>IF(OR(AQ2="　", AQ2=""), "", "-")</f>
        <v/>
      </c>
      <c r="AT2" s="256">
        <v>1</v>
      </c>
      <c r="AU2" s="256"/>
      <c r="AV2" s="44"/>
      <c r="AW2" s="259"/>
      <c r="AX2" s="259"/>
    </row>
    <row r="3" spans="1:50" ht="21" customHeight="1" thickBot="1">
      <c r="A3" s="268" t="s">
        <v>312</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3" t="s">
        <v>73</v>
      </c>
      <c r="AJ3" s="270" t="s">
        <v>476</v>
      </c>
      <c r="AK3" s="270"/>
      <c r="AL3" s="270"/>
      <c r="AM3" s="270"/>
      <c r="AN3" s="270"/>
      <c r="AO3" s="270"/>
      <c r="AP3" s="270"/>
      <c r="AQ3" s="270"/>
      <c r="AR3" s="270"/>
      <c r="AS3" s="270"/>
      <c r="AT3" s="270"/>
      <c r="AU3" s="270"/>
      <c r="AV3" s="270"/>
      <c r="AW3" s="270"/>
      <c r="AX3" s="24" t="s">
        <v>74</v>
      </c>
    </row>
    <row r="4" spans="1:50" ht="24.75" customHeight="1">
      <c r="A4" s="586" t="s">
        <v>29</v>
      </c>
      <c r="B4" s="587"/>
      <c r="C4" s="587"/>
      <c r="D4" s="587"/>
      <c r="E4" s="587"/>
      <c r="F4" s="587"/>
      <c r="G4" s="562" t="s">
        <v>490</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404</v>
      </c>
      <c r="AF4" s="568"/>
      <c r="AG4" s="568"/>
      <c r="AH4" s="568"/>
      <c r="AI4" s="568"/>
      <c r="AJ4" s="568"/>
      <c r="AK4" s="568"/>
      <c r="AL4" s="568"/>
      <c r="AM4" s="568"/>
      <c r="AN4" s="568"/>
      <c r="AO4" s="568"/>
      <c r="AP4" s="569"/>
      <c r="AQ4" s="570" t="s">
        <v>2</v>
      </c>
      <c r="AR4" s="565"/>
      <c r="AS4" s="565"/>
      <c r="AT4" s="565"/>
      <c r="AU4" s="565"/>
      <c r="AV4" s="565"/>
      <c r="AW4" s="565"/>
      <c r="AX4" s="571"/>
    </row>
    <row r="5" spans="1:50" ht="26.25" customHeight="1">
      <c r="A5" s="572" t="s">
        <v>76</v>
      </c>
      <c r="B5" s="573"/>
      <c r="C5" s="573"/>
      <c r="D5" s="573"/>
      <c r="E5" s="573"/>
      <c r="F5" s="574"/>
      <c r="G5" s="354" t="s">
        <v>128</v>
      </c>
      <c r="H5" s="355"/>
      <c r="I5" s="355"/>
      <c r="J5" s="355"/>
      <c r="K5" s="355"/>
      <c r="L5" s="355"/>
      <c r="M5" s="356" t="s">
        <v>75</v>
      </c>
      <c r="N5" s="357"/>
      <c r="O5" s="357"/>
      <c r="P5" s="357"/>
      <c r="Q5" s="357"/>
      <c r="R5" s="358"/>
      <c r="S5" s="359" t="s">
        <v>139</v>
      </c>
      <c r="T5" s="355"/>
      <c r="U5" s="355"/>
      <c r="V5" s="355"/>
      <c r="W5" s="355"/>
      <c r="X5" s="360"/>
      <c r="Y5" s="578" t="s">
        <v>3</v>
      </c>
      <c r="Z5" s="579"/>
      <c r="AA5" s="579"/>
      <c r="AB5" s="579"/>
      <c r="AC5" s="579"/>
      <c r="AD5" s="580"/>
      <c r="AE5" s="581" t="s">
        <v>405</v>
      </c>
      <c r="AF5" s="581"/>
      <c r="AG5" s="581"/>
      <c r="AH5" s="581"/>
      <c r="AI5" s="581"/>
      <c r="AJ5" s="581"/>
      <c r="AK5" s="581"/>
      <c r="AL5" s="581"/>
      <c r="AM5" s="581"/>
      <c r="AN5" s="581"/>
      <c r="AO5" s="581"/>
      <c r="AP5" s="582"/>
      <c r="AQ5" s="583" t="s">
        <v>406</v>
      </c>
      <c r="AR5" s="584"/>
      <c r="AS5" s="584"/>
      <c r="AT5" s="584"/>
      <c r="AU5" s="584"/>
      <c r="AV5" s="584"/>
      <c r="AW5" s="584"/>
      <c r="AX5" s="585"/>
    </row>
    <row r="6" spans="1:50" ht="26.25" customHeight="1">
      <c r="A6" s="588" t="s">
        <v>4</v>
      </c>
      <c r="B6" s="589"/>
      <c r="C6" s="589"/>
      <c r="D6" s="589"/>
      <c r="E6" s="589"/>
      <c r="F6" s="589"/>
      <c r="G6" s="766" t="s">
        <v>407</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45" customHeight="1">
      <c r="A7" s="726" t="s">
        <v>24</v>
      </c>
      <c r="B7" s="727"/>
      <c r="C7" s="727"/>
      <c r="D7" s="727"/>
      <c r="E7" s="727"/>
      <c r="F7" s="728"/>
      <c r="G7" s="729" t="s">
        <v>489</v>
      </c>
      <c r="H7" s="730"/>
      <c r="I7" s="730"/>
      <c r="J7" s="730"/>
      <c r="K7" s="730"/>
      <c r="L7" s="730"/>
      <c r="M7" s="730"/>
      <c r="N7" s="730"/>
      <c r="O7" s="730"/>
      <c r="P7" s="730"/>
      <c r="Q7" s="730"/>
      <c r="R7" s="730"/>
      <c r="S7" s="730"/>
      <c r="T7" s="730"/>
      <c r="U7" s="730"/>
      <c r="V7" s="730"/>
      <c r="W7" s="730"/>
      <c r="X7" s="731"/>
      <c r="Y7" s="217" t="s">
        <v>5</v>
      </c>
      <c r="Z7" s="218"/>
      <c r="AA7" s="218"/>
      <c r="AB7" s="218"/>
      <c r="AC7" s="218"/>
      <c r="AD7" s="219"/>
      <c r="AE7" s="262" t="s">
        <v>409</v>
      </c>
      <c r="AF7" s="263"/>
      <c r="AG7" s="263"/>
      <c r="AH7" s="263"/>
      <c r="AI7" s="263"/>
      <c r="AJ7" s="263"/>
      <c r="AK7" s="263"/>
      <c r="AL7" s="263"/>
      <c r="AM7" s="263"/>
      <c r="AN7" s="263"/>
      <c r="AO7" s="263"/>
      <c r="AP7" s="263"/>
      <c r="AQ7" s="263"/>
      <c r="AR7" s="263"/>
      <c r="AS7" s="263"/>
      <c r="AT7" s="263"/>
      <c r="AU7" s="263"/>
      <c r="AV7" s="263"/>
      <c r="AW7" s="263"/>
      <c r="AX7" s="264"/>
    </row>
    <row r="8" spans="1:50" ht="26.25" customHeight="1">
      <c r="A8" s="726" t="s">
        <v>343</v>
      </c>
      <c r="B8" s="727"/>
      <c r="C8" s="727"/>
      <c r="D8" s="727"/>
      <c r="E8" s="727"/>
      <c r="F8" s="728"/>
      <c r="G8" s="153" t="s">
        <v>408</v>
      </c>
      <c r="H8" s="154"/>
      <c r="I8" s="154"/>
      <c r="J8" s="154"/>
      <c r="K8" s="154"/>
      <c r="L8" s="154"/>
      <c r="M8" s="154"/>
      <c r="N8" s="154"/>
      <c r="O8" s="154"/>
      <c r="P8" s="154"/>
      <c r="Q8" s="154"/>
      <c r="R8" s="154"/>
      <c r="S8" s="154"/>
      <c r="T8" s="154"/>
      <c r="U8" s="154"/>
      <c r="V8" s="154"/>
      <c r="W8" s="154"/>
      <c r="X8" s="155"/>
      <c r="Y8" s="361" t="s">
        <v>344</v>
      </c>
      <c r="Z8" s="362"/>
      <c r="AA8" s="362"/>
      <c r="AB8" s="362"/>
      <c r="AC8" s="362"/>
      <c r="AD8" s="363"/>
      <c r="AE8" s="262" t="s">
        <v>409</v>
      </c>
      <c r="AF8" s="263"/>
      <c r="AG8" s="263"/>
      <c r="AH8" s="263"/>
      <c r="AI8" s="263"/>
      <c r="AJ8" s="263"/>
      <c r="AK8" s="263"/>
      <c r="AL8" s="263"/>
      <c r="AM8" s="263"/>
      <c r="AN8" s="263"/>
      <c r="AO8" s="263"/>
      <c r="AP8" s="263"/>
      <c r="AQ8" s="263"/>
      <c r="AR8" s="263"/>
      <c r="AS8" s="263"/>
      <c r="AT8" s="263"/>
      <c r="AU8" s="263"/>
      <c r="AV8" s="263"/>
      <c r="AW8" s="263"/>
      <c r="AX8" s="264"/>
    </row>
    <row r="9" spans="1:50" ht="69" customHeight="1">
      <c r="A9" s="364" t="s">
        <v>25</v>
      </c>
      <c r="B9" s="365"/>
      <c r="C9" s="365"/>
      <c r="D9" s="365"/>
      <c r="E9" s="365"/>
      <c r="F9" s="365"/>
      <c r="G9" s="366" t="s">
        <v>410</v>
      </c>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8"/>
    </row>
    <row r="10" spans="1:50" ht="90" customHeight="1">
      <c r="A10" s="501" t="s">
        <v>33</v>
      </c>
      <c r="B10" s="502"/>
      <c r="C10" s="502"/>
      <c r="D10" s="502"/>
      <c r="E10" s="502"/>
      <c r="F10" s="502"/>
      <c r="G10" s="503" t="s">
        <v>411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26.25" customHeight="1">
      <c r="A11" s="501" t="s">
        <v>6</v>
      </c>
      <c r="B11" s="502"/>
      <c r="C11" s="502"/>
      <c r="D11" s="502"/>
      <c r="E11" s="502"/>
      <c r="F11" s="558"/>
      <c r="G11" s="575" t="s">
        <v>412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c r="A12" s="639" t="s">
        <v>26</v>
      </c>
      <c r="B12" s="640"/>
      <c r="C12" s="640"/>
      <c r="D12" s="640"/>
      <c r="E12" s="640"/>
      <c r="F12" s="641"/>
      <c r="G12" s="596"/>
      <c r="H12" s="597"/>
      <c r="I12" s="597"/>
      <c r="J12" s="597"/>
      <c r="K12" s="597"/>
      <c r="L12" s="597"/>
      <c r="M12" s="597"/>
      <c r="N12" s="597"/>
      <c r="O12" s="597"/>
      <c r="P12" s="220" t="s">
        <v>299</v>
      </c>
      <c r="Q12" s="221"/>
      <c r="R12" s="221"/>
      <c r="S12" s="221"/>
      <c r="T12" s="221"/>
      <c r="U12" s="221"/>
      <c r="V12" s="222"/>
      <c r="W12" s="220" t="s">
        <v>300</v>
      </c>
      <c r="X12" s="221"/>
      <c r="Y12" s="221"/>
      <c r="Z12" s="221"/>
      <c r="AA12" s="221"/>
      <c r="AB12" s="221"/>
      <c r="AC12" s="222"/>
      <c r="AD12" s="220" t="s">
        <v>301</v>
      </c>
      <c r="AE12" s="221"/>
      <c r="AF12" s="221"/>
      <c r="AG12" s="221"/>
      <c r="AH12" s="221"/>
      <c r="AI12" s="221"/>
      <c r="AJ12" s="222"/>
      <c r="AK12" s="220" t="s">
        <v>308</v>
      </c>
      <c r="AL12" s="221"/>
      <c r="AM12" s="221"/>
      <c r="AN12" s="221"/>
      <c r="AO12" s="221"/>
      <c r="AP12" s="221"/>
      <c r="AQ12" s="222"/>
      <c r="AR12" s="220" t="s">
        <v>309</v>
      </c>
      <c r="AS12" s="221"/>
      <c r="AT12" s="221"/>
      <c r="AU12" s="221"/>
      <c r="AV12" s="221"/>
      <c r="AW12" s="221"/>
      <c r="AX12" s="595"/>
    </row>
    <row r="13" spans="1:50" ht="18.75" customHeight="1">
      <c r="A13" s="614"/>
      <c r="B13" s="615"/>
      <c r="C13" s="615"/>
      <c r="D13" s="615"/>
      <c r="E13" s="615"/>
      <c r="F13" s="616"/>
      <c r="G13" s="602" t="s">
        <v>7</v>
      </c>
      <c r="H13" s="603"/>
      <c r="I13" s="608" t="s">
        <v>8</v>
      </c>
      <c r="J13" s="609"/>
      <c r="K13" s="609"/>
      <c r="L13" s="609"/>
      <c r="M13" s="609"/>
      <c r="N13" s="609"/>
      <c r="O13" s="610"/>
      <c r="P13" s="141">
        <v>13</v>
      </c>
      <c r="Q13" s="142"/>
      <c r="R13" s="142"/>
      <c r="S13" s="142"/>
      <c r="T13" s="142"/>
      <c r="U13" s="142"/>
      <c r="V13" s="143"/>
      <c r="W13" s="141">
        <v>13</v>
      </c>
      <c r="X13" s="142"/>
      <c r="Y13" s="142"/>
      <c r="Z13" s="142"/>
      <c r="AA13" s="142"/>
      <c r="AB13" s="142"/>
      <c r="AC13" s="143"/>
      <c r="AD13" s="141">
        <v>12</v>
      </c>
      <c r="AE13" s="142"/>
      <c r="AF13" s="142"/>
      <c r="AG13" s="142"/>
      <c r="AH13" s="142"/>
      <c r="AI13" s="142"/>
      <c r="AJ13" s="143"/>
      <c r="AK13" s="141">
        <v>11</v>
      </c>
      <c r="AL13" s="142"/>
      <c r="AM13" s="142"/>
      <c r="AN13" s="142"/>
      <c r="AO13" s="142"/>
      <c r="AP13" s="142"/>
      <c r="AQ13" s="143"/>
      <c r="AR13" s="164">
        <v>11</v>
      </c>
      <c r="AS13" s="165"/>
      <c r="AT13" s="165"/>
      <c r="AU13" s="165"/>
      <c r="AV13" s="165"/>
      <c r="AW13" s="165"/>
      <c r="AX13" s="166"/>
    </row>
    <row r="14" spans="1:50" ht="18.75" customHeight="1">
      <c r="A14" s="614"/>
      <c r="B14" s="615"/>
      <c r="C14" s="615"/>
      <c r="D14" s="615"/>
      <c r="E14" s="615"/>
      <c r="F14" s="616"/>
      <c r="G14" s="604"/>
      <c r="H14" s="605"/>
      <c r="I14" s="369" t="s">
        <v>9</v>
      </c>
      <c r="J14" s="593"/>
      <c r="K14" s="593"/>
      <c r="L14" s="593"/>
      <c r="M14" s="593"/>
      <c r="N14" s="593"/>
      <c r="O14" s="594"/>
      <c r="P14" s="141">
        <v>0</v>
      </c>
      <c r="Q14" s="142"/>
      <c r="R14" s="142"/>
      <c r="S14" s="142"/>
      <c r="T14" s="142"/>
      <c r="U14" s="142"/>
      <c r="V14" s="143"/>
      <c r="W14" s="141">
        <v>0</v>
      </c>
      <c r="X14" s="142"/>
      <c r="Y14" s="142"/>
      <c r="Z14" s="142"/>
      <c r="AA14" s="142"/>
      <c r="AB14" s="142"/>
      <c r="AC14" s="143"/>
      <c r="AD14" s="141">
        <v>0</v>
      </c>
      <c r="AE14" s="142"/>
      <c r="AF14" s="142"/>
      <c r="AG14" s="142"/>
      <c r="AH14" s="142"/>
      <c r="AI14" s="142"/>
      <c r="AJ14" s="143"/>
      <c r="AK14" s="144"/>
      <c r="AL14" s="145"/>
      <c r="AM14" s="145"/>
      <c r="AN14" s="145"/>
      <c r="AO14" s="145"/>
      <c r="AP14" s="145"/>
      <c r="AQ14" s="146"/>
      <c r="AR14" s="547"/>
      <c r="AS14" s="547"/>
      <c r="AT14" s="547"/>
      <c r="AU14" s="547"/>
      <c r="AV14" s="547"/>
      <c r="AW14" s="547"/>
      <c r="AX14" s="548"/>
    </row>
    <row r="15" spans="1:50" ht="18.75" customHeight="1">
      <c r="A15" s="614"/>
      <c r="B15" s="615"/>
      <c r="C15" s="615"/>
      <c r="D15" s="615"/>
      <c r="E15" s="615"/>
      <c r="F15" s="616"/>
      <c r="G15" s="604"/>
      <c r="H15" s="605"/>
      <c r="I15" s="369" t="s">
        <v>56</v>
      </c>
      <c r="J15" s="370"/>
      <c r="K15" s="370"/>
      <c r="L15" s="370"/>
      <c r="M15" s="370"/>
      <c r="N15" s="370"/>
      <c r="O15" s="371"/>
      <c r="P15" s="141">
        <v>0</v>
      </c>
      <c r="Q15" s="142"/>
      <c r="R15" s="142"/>
      <c r="S15" s="142"/>
      <c r="T15" s="142"/>
      <c r="U15" s="142"/>
      <c r="V15" s="143"/>
      <c r="W15" s="141">
        <v>0</v>
      </c>
      <c r="X15" s="142"/>
      <c r="Y15" s="142"/>
      <c r="Z15" s="142"/>
      <c r="AA15" s="142"/>
      <c r="AB15" s="142"/>
      <c r="AC15" s="143"/>
      <c r="AD15" s="141">
        <v>0</v>
      </c>
      <c r="AE15" s="142"/>
      <c r="AF15" s="142"/>
      <c r="AG15" s="142"/>
      <c r="AH15" s="142"/>
      <c r="AI15" s="142"/>
      <c r="AJ15" s="143"/>
      <c r="AK15" s="141">
        <v>0</v>
      </c>
      <c r="AL15" s="142"/>
      <c r="AM15" s="142"/>
      <c r="AN15" s="142"/>
      <c r="AO15" s="142"/>
      <c r="AP15" s="142"/>
      <c r="AQ15" s="143"/>
      <c r="AR15" s="141"/>
      <c r="AS15" s="142"/>
      <c r="AT15" s="142"/>
      <c r="AU15" s="142"/>
      <c r="AV15" s="142"/>
      <c r="AW15" s="142"/>
      <c r="AX15" s="643"/>
    </row>
    <row r="16" spans="1:50" ht="18.75" customHeight="1">
      <c r="A16" s="614"/>
      <c r="B16" s="615"/>
      <c r="C16" s="615"/>
      <c r="D16" s="615"/>
      <c r="E16" s="615"/>
      <c r="F16" s="616"/>
      <c r="G16" s="604"/>
      <c r="H16" s="605"/>
      <c r="I16" s="369" t="s">
        <v>57</v>
      </c>
      <c r="J16" s="370"/>
      <c r="K16" s="370"/>
      <c r="L16" s="370"/>
      <c r="M16" s="370"/>
      <c r="N16" s="370"/>
      <c r="O16" s="371"/>
      <c r="P16" s="141">
        <v>0</v>
      </c>
      <c r="Q16" s="142"/>
      <c r="R16" s="142"/>
      <c r="S16" s="142"/>
      <c r="T16" s="142"/>
      <c r="U16" s="142"/>
      <c r="V16" s="143"/>
      <c r="W16" s="141">
        <v>0</v>
      </c>
      <c r="X16" s="142"/>
      <c r="Y16" s="142"/>
      <c r="Z16" s="142"/>
      <c r="AA16" s="142"/>
      <c r="AB16" s="142"/>
      <c r="AC16" s="143"/>
      <c r="AD16" s="141">
        <v>0</v>
      </c>
      <c r="AE16" s="142"/>
      <c r="AF16" s="142"/>
      <c r="AG16" s="142"/>
      <c r="AH16" s="142"/>
      <c r="AI16" s="142"/>
      <c r="AJ16" s="143"/>
      <c r="AK16" s="144"/>
      <c r="AL16" s="145"/>
      <c r="AM16" s="145"/>
      <c r="AN16" s="145"/>
      <c r="AO16" s="145"/>
      <c r="AP16" s="145"/>
      <c r="AQ16" s="146"/>
      <c r="AR16" s="506"/>
      <c r="AS16" s="507"/>
      <c r="AT16" s="507"/>
      <c r="AU16" s="507"/>
      <c r="AV16" s="507"/>
      <c r="AW16" s="507"/>
      <c r="AX16" s="508"/>
    </row>
    <row r="17" spans="1:50" ht="18.75" customHeight="1">
      <c r="A17" s="614"/>
      <c r="B17" s="615"/>
      <c r="C17" s="615"/>
      <c r="D17" s="615"/>
      <c r="E17" s="615"/>
      <c r="F17" s="616"/>
      <c r="G17" s="604"/>
      <c r="H17" s="605"/>
      <c r="I17" s="369" t="s">
        <v>55</v>
      </c>
      <c r="J17" s="593"/>
      <c r="K17" s="593"/>
      <c r="L17" s="593"/>
      <c r="M17" s="593"/>
      <c r="N17" s="593"/>
      <c r="O17" s="594"/>
      <c r="P17" s="141">
        <v>0</v>
      </c>
      <c r="Q17" s="142"/>
      <c r="R17" s="142"/>
      <c r="S17" s="142"/>
      <c r="T17" s="142"/>
      <c r="U17" s="142"/>
      <c r="V17" s="143"/>
      <c r="W17" s="141">
        <v>0</v>
      </c>
      <c r="X17" s="142"/>
      <c r="Y17" s="142"/>
      <c r="Z17" s="142"/>
      <c r="AA17" s="142"/>
      <c r="AB17" s="142"/>
      <c r="AC17" s="143"/>
      <c r="AD17" s="141">
        <v>0</v>
      </c>
      <c r="AE17" s="142"/>
      <c r="AF17" s="142"/>
      <c r="AG17" s="142"/>
      <c r="AH17" s="142"/>
      <c r="AI17" s="142"/>
      <c r="AJ17" s="143"/>
      <c r="AK17" s="144"/>
      <c r="AL17" s="145"/>
      <c r="AM17" s="145"/>
      <c r="AN17" s="145"/>
      <c r="AO17" s="145"/>
      <c r="AP17" s="145"/>
      <c r="AQ17" s="146"/>
      <c r="AR17" s="162"/>
      <c r="AS17" s="162"/>
      <c r="AT17" s="162"/>
      <c r="AU17" s="162"/>
      <c r="AV17" s="162"/>
      <c r="AW17" s="162"/>
      <c r="AX17" s="163"/>
    </row>
    <row r="18" spans="1:50" ht="18.75" customHeight="1">
      <c r="A18" s="614"/>
      <c r="B18" s="615"/>
      <c r="C18" s="615"/>
      <c r="D18" s="615"/>
      <c r="E18" s="615"/>
      <c r="F18" s="616"/>
      <c r="G18" s="606"/>
      <c r="H18" s="607"/>
      <c r="I18" s="101" t="s">
        <v>22</v>
      </c>
      <c r="J18" s="102"/>
      <c r="K18" s="102"/>
      <c r="L18" s="102"/>
      <c r="M18" s="102"/>
      <c r="N18" s="102"/>
      <c r="O18" s="103"/>
      <c r="P18" s="243">
        <f>SUM(P13:V17)</f>
        <v>13</v>
      </c>
      <c r="Q18" s="244"/>
      <c r="R18" s="244"/>
      <c r="S18" s="244"/>
      <c r="T18" s="244"/>
      <c r="U18" s="244"/>
      <c r="V18" s="245"/>
      <c r="W18" s="243">
        <f>SUM(W13:AC17)</f>
        <v>13</v>
      </c>
      <c r="X18" s="244"/>
      <c r="Y18" s="244"/>
      <c r="Z18" s="244"/>
      <c r="AA18" s="244"/>
      <c r="AB18" s="244"/>
      <c r="AC18" s="245"/>
      <c r="AD18" s="243">
        <f>SUM(AD13:AJ17)</f>
        <v>12</v>
      </c>
      <c r="AE18" s="244"/>
      <c r="AF18" s="244"/>
      <c r="AG18" s="244"/>
      <c r="AH18" s="244"/>
      <c r="AI18" s="244"/>
      <c r="AJ18" s="245"/>
      <c r="AK18" s="243">
        <f>SUM(AK13:AQ17)</f>
        <v>11</v>
      </c>
      <c r="AL18" s="244"/>
      <c r="AM18" s="244"/>
      <c r="AN18" s="244"/>
      <c r="AO18" s="244"/>
      <c r="AP18" s="244"/>
      <c r="AQ18" s="245"/>
      <c r="AR18" s="243">
        <f>SUM(AR13:AX17)</f>
        <v>11</v>
      </c>
      <c r="AS18" s="244"/>
      <c r="AT18" s="244"/>
      <c r="AU18" s="244"/>
      <c r="AV18" s="244"/>
      <c r="AW18" s="244"/>
      <c r="AX18" s="246"/>
    </row>
    <row r="19" spans="1:50" ht="18.75" customHeight="1">
      <c r="A19" s="614"/>
      <c r="B19" s="615"/>
      <c r="C19" s="615"/>
      <c r="D19" s="615"/>
      <c r="E19" s="615"/>
      <c r="F19" s="616"/>
      <c r="G19" s="167" t="s">
        <v>10</v>
      </c>
      <c r="H19" s="168"/>
      <c r="I19" s="168"/>
      <c r="J19" s="168"/>
      <c r="K19" s="168"/>
      <c r="L19" s="168"/>
      <c r="M19" s="168"/>
      <c r="N19" s="168"/>
      <c r="O19" s="168"/>
      <c r="P19" s="141">
        <v>9</v>
      </c>
      <c r="Q19" s="142"/>
      <c r="R19" s="142"/>
      <c r="S19" s="142"/>
      <c r="T19" s="142"/>
      <c r="U19" s="142"/>
      <c r="V19" s="143"/>
      <c r="W19" s="141">
        <v>9</v>
      </c>
      <c r="X19" s="142"/>
      <c r="Y19" s="142"/>
      <c r="Z19" s="142"/>
      <c r="AA19" s="142"/>
      <c r="AB19" s="142"/>
      <c r="AC19" s="143"/>
      <c r="AD19" s="141">
        <v>8</v>
      </c>
      <c r="AE19" s="142"/>
      <c r="AF19" s="142"/>
      <c r="AG19" s="142"/>
      <c r="AH19" s="142"/>
      <c r="AI19" s="142"/>
      <c r="AJ19" s="143"/>
      <c r="AK19" s="104"/>
      <c r="AL19" s="104"/>
      <c r="AM19" s="104"/>
      <c r="AN19" s="104"/>
      <c r="AO19" s="104"/>
      <c r="AP19" s="104"/>
      <c r="AQ19" s="104"/>
      <c r="AR19" s="104"/>
      <c r="AS19" s="104"/>
      <c r="AT19" s="104"/>
      <c r="AU19" s="104"/>
      <c r="AV19" s="104"/>
      <c r="AW19" s="104"/>
      <c r="AX19" s="247"/>
    </row>
    <row r="20" spans="1:50" ht="18.75" customHeight="1">
      <c r="A20" s="364"/>
      <c r="B20" s="365"/>
      <c r="C20" s="365"/>
      <c r="D20" s="365"/>
      <c r="E20" s="365"/>
      <c r="F20" s="642"/>
      <c r="G20" s="167" t="s">
        <v>11</v>
      </c>
      <c r="H20" s="168"/>
      <c r="I20" s="168"/>
      <c r="J20" s="168"/>
      <c r="K20" s="168"/>
      <c r="L20" s="168"/>
      <c r="M20" s="168"/>
      <c r="N20" s="168"/>
      <c r="O20" s="168"/>
      <c r="P20" s="169">
        <f>IF(P18=0, "-", P19/P18)</f>
        <v>0.69230769230769229</v>
      </c>
      <c r="Q20" s="169"/>
      <c r="R20" s="169"/>
      <c r="S20" s="169"/>
      <c r="T20" s="169"/>
      <c r="U20" s="169"/>
      <c r="V20" s="169"/>
      <c r="W20" s="169">
        <f>IF(W18=0, "-", W19/W18)</f>
        <v>0.69230769230769229</v>
      </c>
      <c r="X20" s="169"/>
      <c r="Y20" s="169"/>
      <c r="Z20" s="169"/>
      <c r="AA20" s="169"/>
      <c r="AB20" s="169"/>
      <c r="AC20" s="169"/>
      <c r="AD20" s="169">
        <f>IF(AD18=0, "-", AD19/AD18)</f>
        <v>0.66666666666666663</v>
      </c>
      <c r="AE20" s="169"/>
      <c r="AF20" s="169"/>
      <c r="AG20" s="169"/>
      <c r="AH20" s="169"/>
      <c r="AI20" s="169"/>
      <c r="AJ20" s="169"/>
      <c r="AK20" s="104"/>
      <c r="AL20" s="104"/>
      <c r="AM20" s="104"/>
      <c r="AN20" s="104"/>
      <c r="AO20" s="104"/>
      <c r="AP20" s="104"/>
      <c r="AQ20" s="105"/>
      <c r="AR20" s="105"/>
      <c r="AS20" s="105"/>
      <c r="AT20" s="105"/>
      <c r="AU20" s="104"/>
      <c r="AV20" s="104"/>
      <c r="AW20" s="104"/>
      <c r="AX20" s="247"/>
    </row>
    <row r="21" spans="1:50" ht="18.75" customHeight="1">
      <c r="A21" s="383" t="s">
        <v>13</v>
      </c>
      <c r="B21" s="384"/>
      <c r="C21" s="384"/>
      <c r="D21" s="384"/>
      <c r="E21" s="384"/>
      <c r="F21" s="385"/>
      <c r="G21" s="393" t="s">
        <v>275</v>
      </c>
      <c r="H21" s="375"/>
      <c r="I21" s="375"/>
      <c r="J21" s="375"/>
      <c r="K21" s="375"/>
      <c r="L21" s="375"/>
      <c r="M21" s="375"/>
      <c r="N21" s="375"/>
      <c r="O21" s="376"/>
      <c r="P21" s="374" t="s">
        <v>66</v>
      </c>
      <c r="Q21" s="375"/>
      <c r="R21" s="375"/>
      <c r="S21" s="375"/>
      <c r="T21" s="375"/>
      <c r="U21" s="375"/>
      <c r="V21" s="375"/>
      <c r="W21" s="375"/>
      <c r="X21" s="376"/>
      <c r="Y21" s="199"/>
      <c r="Z21" s="200"/>
      <c r="AA21" s="201"/>
      <c r="AB21" s="230" t="s">
        <v>12</v>
      </c>
      <c r="AC21" s="379"/>
      <c r="AD21" s="380"/>
      <c r="AE21" s="228" t="s">
        <v>414</v>
      </c>
      <c r="AF21" s="228"/>
      <c r="AG21" s="228"/>
      <c r="AH21" s="228"/>
      <c r="AI21" s="228" t="s">
        <v>299</v>
      </c>
      <c r="AJ21" s="228"/>
      <c r="AK21" s="228"/>
      <c r="AL21" s="228"/>
      <c r="AM21" s="228" t="s">
        <v>300</v>
      </c>
      <c r="AN21" s="228"/>
      <c r="AO21" s="228"/>
      <c r="AP21" s="230"/>
      <c r="AQ21" s="147" t="s">
        <v>297</v>
      </c>
      <c r="AR21" s="148"/>
      <c r="AS21" s="148"/>
      <c r="AT21" s="149"/>
      <c r="AU21" s="241" t="s">
        <v>262</v>
      </c>
      <c r="AV21" s="241"/>
      <c r="AW21" s="241"/>
      <c r="AX21" s="242"/>
    </row>
    <row r="22" spans="1:50" ht="18.75" customHeight="1">
      <c r="A22" s="383"/>
      <c r="B22" s="384"/>
      <c r="C22" s="384"/>
      <c r="D22" s="384"/>
      <c r="E22" s="384"/>
      <c r="F22" s="385"/>
      <c r="G22" s="394"/>
      <c r="H22" s="257"/>
      <c r="I22" s="257"/>
      <c r="J22" s="257"/>
      <c r="K22" s="257"/>
      <c r="L22" s="257"/>
      <c r="M22" s="257"/>
      <c r="N22" s="257"/>
      <c r="O22" s="378"/>
      <c r="P22" s="377"/>
      <c r="Q22" s="257"/>
      <c r="R22" s="257"/>
      <c r="S22" s="257"/>
      <c r="T22" s="257"/>
      <c r="U22" s="257"/>
      <c r="V22" s="257"/>
      <c r="W22" s="257"/>
      <c r="X22" s="378"/>
      <c r="Y22" s="199"/>
      <c r="Z22" s="200"/>
      <c r="AA22" s="201"/>
      <c r="AB22" s="231"/>
      <c r="AC22" s="381"/>
      <c r="AD22" s="382"/>
      <c r="AE22" s="229"/>
      <c r="AF22" s="229"/>
      <c r="AG22" s="229"/>
      <c r="AH22" s="229"/>
      <c r="AI22" s="229"/>
      <c r="AJ22" s="229"/>
      <c r="AK22" s="229"/>
      <c r="AL22" s="229"/>
      <c r="AM22" s="229"/>
      <c r="AN22" s="229"/>
      <c r="AO22" s="229"/>
      <c r="AP22" s="231"/>
      <c r="AQ22" s="223" t="s">
        <v>415</v>
      </c>
      <c r="AR22" s="152"/>
      <c r="AS22" s="171" t="s">
        <v>298</v>
      </c>
      <c r="AT22" s="172"/>
      <c r="AU22" s="227" t="s">
        <v>415</v>
      </c>
      <c r="AV22" s="227"/>
      <c r="AW22" s="257" t="s">
        <v>291</v>
      </c>
      <c r="AX22" s="258"/>
    </row>
    <row r="23" spans="1:50" ht="22.5" customHeight="1">
      <c r="A23" s="386"/>
      <c r="B23" s="384"/>
      <c r="C23" s="384"/>
      <c r="D23" s="384"/>
      <c r="E23" s="384"/>
      <c r="F23" s="385"/>
      <c r="G23" s="549" t="s">
        <v>409</v>
      </c>
      <c r="H23" s="550"/>
      <c r="I23" s="550"/>
      <c r="J23" s="550"/>
      <c r="K23" s="550"/>
      <c r="L23" s="550"/>
      <c r="M23" s="550"/>
      <c r="N23" s="550"/>
      <c r="O23" s="551"/>
      <c r="P23" s="133" t="s">
        <v>484</v>
      </c>
      <c r="Q23" s="133"/>
      <c r="R23" s="133"/>
      <c r="S23" s="133"/>
      <c r="T23" s="133"/>
      <c r="U23" s="133"/>
      <c r="V23" s="133"/>
      <c r="W23" s="133"/>
      <c r="X23" s="134"/>
      <c r="Y23" s="115" t="s">
        <v>14</v>
      </c>
      <c r="Z23" s="372"/>
      <c r="AA23" s="373"/>
      <c r="AB23" s="188" t="s">
        <v>413</v>
      </c>
      <c r="AC23" s="188"/>
      <c r="AD23" s="188"/>
      <c r="AE23" s="224">
        <v>1.24</v>
      </c>
      <c r="AF23" s="225"/>
      <c r="AG23" s="225"/>
      <c r="AH23" s="225"/>
      <c r="AI23" s="224">
        <v>1.26</v>
      </c>
      <c r="AJ23" s="225"/>
      <c r="AK23" s="225"/>
      <c r="AL23" s="225"/>
      <c r="AM23" s="224">
        <v>1.24</v>
      </c>
      <c r="AN23" s="225"/>
      <c r="AO23" s="225"/>
      <c r="AP23" s="225"/>
      <c r="AQ23" s="127"/>
      <c r="AR23" s="127"/>
      <c r="AS23" s="127"/>
      <c r="AT23" s="127"/>
      <c r="AU23" s="260"/>
      <c r="AV23" s="260"/>
      <c r="AW23" s="260"/>
      <c r="AX23" s="261"/>
    </row>
    <row r="24" spans="1:50" ht="22.5" customHeight="1">
      <c r="A24" s="387"/>
      <c r="B24" s="388"/>
      <c r="C24" s="388"/>
      <c r="D24" s="388"/>
      <c r="E24" s="388"/>
      <c r="F24" s="389"/>
      <c r="G24" s="552"/>
      <c r="H24" s="553"/>
      <c r="I24" s="553"/>
      <c r="J24" s="553"/>
      <c r="K24" s="553"/>
      <c r="L24" s="553"/>
      <c r="M24" s="553"/>
      <c r="N24" s="553"/>
      <c r="O24" s="554"/>
      <c r="P24" s="136"/>
      <c r="Q24" s="136"/>
      <c r="R24" s="136"/>
      <c r="S24" s="136"/>
      <c r="T24" s="136"/>
      <c r="U24" s="136"/>
      <c r="V24" s="136"/>
      <c r="W24" s="136"/>
      <c r="X24" s="137"/>
      <c r="Y24" s="220" t="s">
        <v>59</v>
      </c>
      <c r="Z24" s="221"/>
      <c r="AA24" s="222"/>
      <c r="AB24" s="396"/>
      <c r="AC24" s="396"/>
      <c r="AD24" s="396"/>
      <c r="AE24" s="226"/>
      <c r="AF24" s="106"/>
      <c r="AG24" s="106"/>
      <c r="AH24" s="106"/>
      <c r="AI24" s="226"/>
      <c r="AJ24" s="106"/>
      <c r="AK24" s="106"/>
      <c r="AL24" s="106"/>
      <c r="AM24" s="226"/>
      <c r="AN24" s="106"/>
      <c r="AO24" s="106"/>
      <c r="AP24" s="106"/>
      <c r="AQ24" s="108"/>
      <c r="AR24" s="109"/>
      <c r="AS24" s="109"/>
      <c r="AT24" s="156"/>
      <c r="AU24" s="106"/>
      <c r="AV24" s="106"/>
      <c r="AW24" s="106"/>
      <c r="AX24" s="107"/>
    </row>
    <row r="25" spans="1:50" ht="22.5" customHeight="1">
      <c r="A25" s="390"/>
      <c r="B25" s="391"/>
      <c r="C25" s="391"/>
      <c r="D25" s="391"/>
      <c r="E25" s="391"/>
      <c r="F25" s="392"/>
      <c r="G25" s="555"/>
      <c r="H25" s="556"/>
      <c r="I25" s="556"/>
      <c r="J25" s="556"/>
      <c r="K25" s="556"/>
      <c r="L25" s="556"/>
      <c r="M25" s="556"/>
      <c r="N25" s="556"/>
      <c r="O25" s="557"/>
      <c r="P25" s="139"/>
      <c r="Q25" s="139"/>
      <c r="R25" s="139"/>
      <c r="S25" s="139"/>
      <c r="T25" s="139"/>
      <c r="U25" s="139"/>
      <c r="V25" s="139"/>
      <c r="W25" s="139"/>
      <c r="X25" s="140"/>
      <c r="Y25" s="220" t="s">
        <v>15</v>
      </c>
      <c r="Z25" s="221"/>
      <c r="AA25" s="222"/>
      <c r="AB25" s="621" t="s">
        <v>293</v>
      </c>
      <c r="AC25" s="621"/>
      <c r="AD25" s="621"/>
      <c r="AE25" s="226"/>
      <c r="AF25" s="106"/>
      <c r="AG25" s="106"/>
      <c r="AH25" s="106"/>
      <c r="AI25" s="226"/>
      <c r="AJ25" s="106"/>
      <c r="AK25" s="106"/>
      <c r="AL25" s="106"/>
      <c r="AM25" s="226"/>
      <c r="AN25" s="106"/>
      <c r="AO25" s="106"/>
      <c r="AP25" s="106"/>
      <c r="AQ25" s="265"/>
      <c r="AR25" s="266"/>
      <c r="AS25" s="266"/>
      <c r="AT25" s="267"/>
      <c r="AU25" s="183"/>
      <c r="AV25" s="183"/>
      <c r="AW25" s="183"/>
      <c r="AX25" s="184"/>
    </row>
    <row r="26" spans="1:50" ht="18.75" hidden="1" customHeight="1">
      <c r="A26" s="784" t="s">
        <v>389</v>
      </c>
      <c r="B26" s="785"/>
      <c r="C26" s="785"/>
      <c r="D26" s="785"/>
      <c r="E26" s="785"/>
      <c r="F26" s="786"/>
      <c r="G26" s="186"/>
      <c r="H26" s="148" t="s">
        <v>275</v>
      </c>
      <c r="I26" s="148"/>
      <c r="J26" s="148"/>
      <c r="K26" s="148"/>
      <c r="L26" s="148"/>
      <c r="M26" s="148"/>
      <c r="N26" s="148"/>
      <c r="O26" s="149"/>
      <c r="P26" s="147" t="s">
        <v>66</v>
      </c>
      <c r="Q26" s="148"/>
      <c r="R26" s="148"/>
      <c r="S26" s="148"/>
      <c r="T26" s="148"/>
      <c r="U26" s="148"/>
      <c r="V26" s="148"/>
      <c r="W26" s="148"/>
      <c r="X26" s="149"/>
      <c r="Y26" s="248"/>
      <c r="Z26" s="249"/>
      <c r="AA26" s="250"/>
      <c r="AB26" s="147" t="s">
        <v>12</v>
      </c>
      <c r="AC26" s="148"/>
      <c r="AD26" s="149"/>
      <c r="AE26" s="110" t="s">
        <v>299</v>
      </c>
      <c r="AF26" s="110"/>
      <c r="AG26" s="110"/>
      <c r="AH26" s="110"/>
      <c r="AI26" s="110" t="s">
        <v>300</v>
      </c>
      <c r="AJ26" s="110"/>
      <c r="AK26" s="110"/>
      <c r="AL26" s="110"/>
      <c r="AM26" s="110" t="s">
        <v>301</v>
      </c>
      <c r="AN26" s="110"/>
      <c r="AO26" s="110"/>
      <c r="AP26" s="147"/>
      <c r="AQ26" s="147" t="s">
        <v>297</v>
      </c>
      <c r="AR26" s="148"/>
      <c r="AS26" s="148"/>
      <c r="AT26" s="149"/>
      <c r="AU26" s="150" t="s">
        <v>262</v>
      </c>
      <c r="AV26" s="150"/>
      <c r="AW26" s="150"/>
      <c r="AX26" s="151"/>
    </row>
    <row r="27" spans="1:50" ht="18.75" hidden="1" customHeight="1">
      <c r="A27" s="787"/>
      <c r="B27" s="788"/>
      <c r="C27" s="788"/>
      <c r="D27" s="788"/>
      <c r="E27" s="788"/>
      <c r="F27" s="789"/>
      <c r="G27" s="187"/>
      <c r="H27" s="171"/>
      <c r="I27" s="171"/>
      <c r="J27" s="171"/>
      <c r="K27" s="171"/>
      <c r="L27" s="171"/>
      <c r="M27" s="171"/>
      <c r="N27" s="171"/>
      <c r="O27" s="172"/>
      <c r="P27" s="170"/>
      <c r="Q27" s="171"/>
      <c r="R27" s="171"/>
      <c r="S27" s="171"/>
      <c r="T27" s="171"/>
      <c r="U27" s="171"/>
      <c r="V27" s="171"/>
      <c r="W27" s="171"/>
      <c r="X27" s="172"/>
      <c r="Y27" s="248"/>
      <c r="Z27" s="249"/>
      <c r="AA27" s="250"/>
      <c r="AB27" s="170"/>
      <c r="AC27" s="171"/>
      <c r="AD27" s="172"/>
      <c r="AE27" s="111"/>
      <c r="AF27" s="111"/>
      <c r="AG27" s="111"/>
      <c r="AH27" s="111"/>
      <c r="AI27" s="111"/>
      <c r="AJ27" s="111"/>
      <c r="AK27" s="111"/>
      <c r="AL27" s="111"/>
      <c r="AM27" s="111"/>
      <c r="AN27" s="111"/>
      <c r="AO27" s="111"/>
      <c r="AP27" s="170"/>
      <c r="AQ27" s="223"/>
      <c r="AR27" s="152"/>
      <c r="AS27" s="171" t="s">
        <v>298</v>
      </c>
      <c r="AT27" s="172"/>
      <c r="AU27" s="152"/>
      <c r="AV27" s="152"/>
      <c r="AW27" s="171" t="s">
        <v>291</v>
      </c>
      <c r="AX27" s="191"/>
    </row>
    <row r="28" spans="1:50" ht="22.5" hidden="1" customHeight="1">
      <c r="A28" s="787"/>
      <c r="B28" s="788"/>
      <c r="C28" s="788"/>
      <c r="D28" s="788"/>
      <c r="E28" s="788"/>
      <c r="F28" s="789"/>
      <c r="G28" s="710" t="s">
        <v>313</v>
      </c>
      <c r="H28" s="133"/>
      <c r="I28" s="133"/>
      <c r="J28" s="133"/>
      <c r="K28" s="133"/>
      <c r="L28" s="133"/>
      <c r="M28" s="133"/>
      <c r="N28" s="133"/>
      <c r="O28" s="134"/>
      <c r="P28" s="133"/>
      <c r="Q28" s="133"/>
      <c r="R28" s="133"/>
      <c r="S28" s="133"/>
      <c r="T28" s="133"/>
      <c r="U28" s="133"/>
      <c r="V28" s="133"/>
      <c r="W28" s="133"/>
      <c r="X28" s="134"/>
      <c r="Y28" s="429" t="s">
        <v>14</v>
      </c>
      <c r="Z28" s="430"/>
      <c r="AA28" s="431"/>
      <c r="AB28" s="251"/>
      <c r="AC28" s="251"/>
      <c r="AD28" s="251"/>
      <c r="AE28" s="108"/>
      <c r="AF28" s="109"/>
      <c r="AG28" s="109"/>
      <c r="AH28" s="109"/>
      <c r="AI28" s="108"/>
      <c r="AJ28" s="109"/>
      <c r="AK28" s="109"/>
      <c r="AL28" s="109"/>
      <c r="AM28" s="108"/>
      <c r="AN28" s="109"/>
      <c r="AO28" s="109"/>
      <c r="AP28" s="109"/>
      <c r="AQ28" s="108"/>
      <c r="AR28" s="109"/>
      <c r="AS28" s="109"/>
      <c r="AT28" s="156"/>
      <c r="AU28" s="106"/>
      <c r="AV28" s="106"/>
      <c r="AW28" s="106"/>
      <c r="AX28" s="107"/>
    </row>
    <row r="29" spans="1:50" ht="22.5" hidden="1" customHeight="1">
      <c r="A29" s="787"/>
      <c r="B29" s="788"/>
      <c r="C29" s="788"/>
      <c r="D29" s="788"/>
      <c r="E29" s="788"/>
      <c r="F29" s="789"/>
      <c r="G29" s="711"/>
      <c r="H29" s="136"/>
      <c r="I29" s="136"/>
      <c r="J29" s="136"/>
      <c r="K29" s="136"/>
      <c r="L29" s="136"/>
      <c r="M29" s="136"/>
      <c r="N29" s="136"/>
      <c r="O29" s="137"/>
      <c r="P29" s="136"/>
      <c r="Q29" s="136"/>
      <c r="R29" s="136"/>
      <c r="S29" s="136"/>
      <c r="T29" s="136"/>
      <c r="U29" s="136"/>
      <c r="V29" s="136"/>
      <c r="W29" s="136"/>
      <c r="X29" s="137"/>
      <c r="Y29" s="158" t="s">
        <v>59</v>
      </c>
      <c r="Z29" s="159"/>
      <c r="AA29" s="160"/>
      <c r="AB29" s="438"/>
      <c r="AC29" s="438"/>
      <c r="AD29" s="438"/>
      <c r="AE29" s="108"/>
      <c r="AF29" s="109"/>
      <c r="AG29" s="109"/>
      <c r="AH29" s="109"/>
      <c r="AI29" s="108"/>
      <c r="AJ29" s="109"/>
      <c r="AK29" s="109"/>
      <c r="AL29" s="109"/>
      <c r="AM29" s="108"/>
      <c r="AN29" s="109"/>
      <c r="AO29" s="109"/>
      <c r="AP29" s="109"/>
      <c r="AQ29" s="108"/>
      <c r="AR29" s="109"/>
      <c r="AS29" s="109"/>
      <c r="AT29" s="156"/>
      <c r="AU29" s="106"/>
      <c r="AV29" s="106"/>
      <c r="AW29" s="106"/>
      <c r="AX29" s="107"/>
    </row>
    <row r="30" spans="1:50" ht="22.5" hidden="1" customHeight="1">
      <c r="A30" s="787"/>
      <c r="B30" s="788"/>
      <c r="C30" s="788"/>
      <c r="D30" s="788"/>
      <c r="E30" s="788"/>
      <c r="F30" s="789"/>
      <c r="G30" s="712"/>
      <c r="H30" s="139"/>
      <c r="I30" s="139"/>
      <c r="J30" s="139"/>
      <c r="K30" s="139"/>
      <c r="L30" s="139"/>
      <c r="M30" s="139"/>
      <c r="N30" s="139"/>
      <c r="O30" s="140"/>
      <c r="P30" s="136"/>
      <c r="Q30" s="136"/>
      <c r="R30" s="136"/>
      <c r="S30" s="136"/>
      <c r="T30" s="136"/>
      <c r="U30" s="136"/>
      <c r="V30" s="136"/>
      <c r="W30" s="136"/>
      <c r="X30" s="137"/>
      <c r="Y30" s="147" t="s">
        <v>15</v>
      </c>
      <c r="Z30" s="148"/>
      <c r="AA30" s="149"/>
      <c r="AB30" s="161" t="s">
        <v>16</v>
      </c>
      <c r="AC30" s="161"/>
      <c r="AD30" s="161"/>
      <c r="AE30" s="112"/>
      <c r="AF30" s="113"/>
      <c r="AG30" s="113"/>
      <c r="AH30" s="113"/>
      <c r="AI30" s="112"/>
      <c r="AJ30" s="113"/>
      <c r="AK30" s="113"/>
      <c r="AL30" s="113"/>
      <c r="AM30" s="112"/>
      <c r="AN30" s="113"/>
      <c r="AO30" s="113"/>
      <c r="AP30" s="113"/>
      <c r="AQ30" s="108"/>
      <c r="AR30" s="109"/>
      <c r="AS30" s="109"/>
      <c r="AT30" s="156"/>
      <c r="AU30" s="106"/>
      <c r="AV30" s="106"/>
      <c r="AW30" s="106"/>
      <c r="AX30" s="107"/>
    </row>
    <row r="31" spans="1:50" ht="57" hidden="1" customHeight="1">
      <c r="A31" s="753" t="s">
        <v>399</v>
      </c>
      <c r="B31" s="754"/>
      <c r="C31" s="754"/>
      <c r="D31" s="754"/>
      <c r="E31" s="755" t="s">
        <v>400</v>
      </c>
      <c r="F31" s="756"/>
      <c r="G31" s="50" t="s">
        <v>314</v>
      </c>
      <c r="H31" s="781"/>
      <c r="I31" s="301"/>
      <c r="J31" s="301"/>
      <c r="K31" s="301"/>
      <c r="L31" s="301"/>
      <c r="M31" s="301"/>
      <c r="N31" s="301"/>
      <c r="O31" s="782"/>
      <c r="P31" s="252"/>
      <c r="Q31" s="252"/>
      <c r="R31" s="252"/>
      <c r="S31" s="252"/>
      <c r="T31" s="252"/>
      <c r="U31" s="252"/>
      <c r="V31" s="252"/>
      <c r="W31" s="252"/>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0" ht="22.5" customHeight="1">
      <c r="A32" s="189" t="s">
        <v>278</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56"/>
      <c r="AP32" s="56"/>
      <c r="AQ32" s="56"/>
      <c r="AR32" s="56"/>
      <c r="AS32" s="56"/>
      <c r="AT32" s="56"/>
      <c r="AU32" s="56"/>
      <c r="AV32" s="56"/>
      <c r="AW32" s="56"/>
      <c r="AX32" s="57"/>
    </row>
    <row r="33" spans="1:50" ht="18.75" customHeight="1">
      <c r="A33" s="395" t="s">
        <v>276</v>
      </c>
      <c r="B33" s="708" t="s">
        <v>273</v>
      </c>
      <c r="C33" s="598"/>
      <c r="D33" s="598"/>
      <c r="E33" s="598"/>
      <c r="F33" s="599"/>
      <c r="G33" s="706" t="s">
        <v>267</v>
      </c>
      <c r="H33" s="706"/>
      <c r="I33" s="706"/>
      <c r="J33" s="706"/>
      <c r="K33" s="706"/>
      <c r="L33" s="706"/>
      <c r="M33" s="706"/>
      <c r="N33" s="706"/>
      <c r="O33" s="706"/>
      <c r="P33" s="706"/>
      <c r="Q33" s="706"/>
      <c r="R33" s="706"/>
      <c r="S33" s="706"/>
      <c r="T33" s="706"/>
      <c r="U33" s="706"/>
      <c r="V33" s="706"/>
      <c r="W33" s="706"/>
      <c r="X33" s="706"/>
      <c r="Y33" s="706"/>
      <c r="Z33" s="706"/>
      <c r="AA33" s="707"/>
      <c r="AB33" s="770" t="s">
        <v>310</v>
      </c>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71"/>
    </row>
    <row r="34" spans="1:50" ht="18.75" customHeight="1">
      <c r="A34" s="395"/>
      <c r="B34" s="708"/>
      <c r="C34" s="598"/>
      <c r="D34" s="598"/>
      <c r="E34" s="598"/>
      <c r="F34" s="599"/>
      <c r="G34" s="257"/>
      <c r="H34" s="257"/>
      <c r="I34" s="257"/>
      <c r="J34" s="257"/>
      <c r="K34" s="257"/>
      <c r="L34" s="257"/>
      <c r="M34" s="257"/>
      <c r="N34" s="257"/>
      <c r="O34" s="257"/>
      <c r="P34" s="257"/>
      <c r="Q34" s="257"/>
      <c r="R34" s="257"/>
      <c r="S34" s="257"/>
      <c r="T34" s="257"/>
      <c r="U34" s="257"/>
      <c r="V34" s="257"/>
      <c r="W34" s="257"/>
      <c r="X34" s="257"/>
      <c r="Y34" s="257"/>
      <c r="Z34" s="257"/>
      <c r="AA34" s="378"/>
      <c r="AB34" s="37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2.5" customHeight="1">
      <c r="A35" s="395"/>
      <c r="B35" s="708"/>
      <c r="C35" s="598"/>
      <c r="D35" s="598"/>
      <c r="E35" s="598"/>
      <c r="F35" s="599"/>
      <c r="G35" s="714" t="s">
        <v>416</v>
      </c>
      <c r="H35" s="714"/>
      <c r="I35" s="714"/>
      <c r="J35" s="714"/>
      <c r="K35" s="714"/>
      <c r="L35" s="714"/>
      <c r="M35" s="714"/>
      <c r="N35" s="714"/>
      <c r="O35" s="714"/>
      <c r="P35" s="714"/>
      <c r="Q35" s="714"/>
      <c r="R35" s="714"/>
      <c r="S35" s="714"/>
      <c r="T35" s="714"/>
      <c r="U35" s="714"/>
      <c r="V35" s="714"/>
      <c r="W35" s="714"/>
      <c r="X35" s="714"/>
      <c r="Y35" s="714"/>
      <c r="Z35" s="714"/>
      <c r="AA35" s="715"/>
      <c r="AB35" s="232" t="s">
        <v>488</v>
      </c>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c r="A36" s="395"/>
      <c r="B36" s="708"/>
      <c r="C36" s="598"/>
      <c r="D36" s="598"/>
      <c r="E36" s="598"/>
      <c r="F36" s="599"/>
      <c r="G36" s="716"/>
      <c r="H36" s="716"/>
      <c r="I36" s="716"/>
      <c r="J36" s="716"/>
      <c r="K36" s="716"/>
      <c r="L36" s="716"/>
      <c r="M36" s="716"/>
      <c r="N36" s="716"/>
      <c r="O36" s="716"/>
      <c r="P36" s="716"/>
      <c r="Q36" s="716"/>
      <c r="R36" s="716"/>
      <c r="S36" s="716"/>
      <c r="T36" s="716"/>
      <c r="U36" s="716"/>
      <c r="V36" s="716"/>
      <c r="W36" s="716"/>
      <c r="X36" s="716"/>
      <c r="Y36" s="716"/>
      <c r="Z36" s="716"/>
      <c r="AA36" s="717"/>
      <c r="AB36" s="235"/>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2.5" customHeight="1">
      <c r="A37" s="395"/>
      <c r="B37" s="709"/>
      <c r="C37" s="600"/>
      <c r="D37" s="600"/>
      <c r="E37" s="600"/>
      <c r="F37" s="601"/>
      <c r="G37" s="718"/>
      <c r="H37" s="718"/>
      <c r="I37" s="718"/>
      <c r="J37" s="718"/>
      <c r="K37" s="718"/>
      <c r="L37" s="718"/>
      <c r="M37" s="718"/>
      <c r="N37" s="718"/>
      <c r="O37" s="718"/>
      <c r="P37" s="718"/>
      <c r="Q37" s="718"/>
      <c r="R37" s="718"/>
      <c r="S37" s="718"/>
      <c r="T37" s="718"/>
      <c r="U37" s="718"/>
      <c r="V37" s="718"/>
      <c r="W37" s="718"/>
      <c r="X37" s="718"/>
      <c r="Y37" s="718"/>
      <c r="Z37" s="718"/>
      <c r="AA37" s="719"/>
      <c r="AB37" s="238"/>
      <c r="AC37" s="239"/>
      <c r="AD37" s="239"/>
      <c r="AE37" s="239"/>
      <c r="AF37" s="239"/>
      <c r="AG37" s="239"/>
      <c r="AH37" s="239"/>
      <c r="AI37" s="239"/>
      <c r="AJ37" s="239"/>
      <c r="AK37" s="239"/>
      <c r="AL37" s="239"/>
      <c r="AM37" s="239"/>
      <c r="AN37" s="239"/>
      <c r="AO37" s="239"/>
      <c r="AP37" s="239"/>
      <c r="AQ37" s="236"/>
      <c r="AR37" s="236"/>
      <c r="AS37" s="236"/>
      <c r="AT37" s="236"/>
      <c r="AU37" s="239"/>
      <c r="AV37" s="239"/>
      <c r="AW37" s="239"/>
      <c r="AX37" s="240"/>
    </row>
    <row r="38" spans="1:50" ht="18.75" customHeight="1">
      <c r="A38" s="395"/>
      <c r="B38" s="598" t="s">
        <v>274</v>
      </c>
      <c r="C38" s="598"/>
      <c r="D38" s="598"/>
      <c r="E38" s="598"/>
      <c r="F38" s="599"/>
      <c r="G38" s="393" t="s">
        <v>68</v>
      </c>
      <c r="H38" s="375"/>
      <c r="I38" s="375"/>
      <c r="J38" s="375"/>
      <c r="K38" s="375"/>
      <c r="L38" s="375"/>
      <c r="M38" s="375"/>
      <c r="N38" s="375"/>
      <c r="O38" s="376"/>
      <c r="P38" s="374" t="s">
        <v>72</v>
      </c>
      <c r="Q38" s="375"/>
      <c r="R38" s="375"/>
      <c r="S38" s="375"/>
      <c r="T38" s="375"/>
      <c r="U38" s="375"/>
      <c r="V38" s="375"/>
      <c r="W38" s="375"/>
      <c r="X38" s="376"/>
      <c r="Y38" s="248"/>
      <c r="Z38" s="249"/>
      <c r="AA38" s="250"/>
      <c r="AB38" s="230" t="s">
        <v>12</v>
      </c>
      <c r="AC38" s="379"/>
      <c r="AD38" s="380"/>
      <c r="AE38" s="228" t="s">
        <v>299</v>
      </c>
      <c r="AF38" s="228"/>
      <c r="AG38" s="228"/>
      <c r="AH38" s="228"/>
      <c r="AI38" s="228" t="s">
        <v>300</v>
      </c>
      <c r="AJ38" s="228"/>
      <c r="AK38" s="228"/>
      <c r="AL38" s="228"/>
      <c r="AM38" s="228" t="s">
        <v>301</v>
      </c>
      <c r="AN38" s="228"/>
      <c r="AO38" s="228"/>
      <c r="AP38" s="230"/>
      <c r="AQ38" s="147" t="s">
        <v>297</v>
      </c>
      <c r="AR38" s="148"/>
      <c r="AS38" s="148"/>
      <c r="AT38" s="149"/>
      <c r="AU38" s="241" t="s">
        <v>262</v>
      </c>
      <c r="AV38" s="241"/>
      <c r="AW38" s="241"/>
      <c r="AX38" s="242"/>
    </row>
    <row r="39" spans="1:50" ht="18.75" customHeight="1">
      <c r="A39" s="395"/>
      <c r="B39" s="598"/>
      <c r="C39" s="598"/>
      <c r="D39" s="598"/>
      <c r="E39" s="598"/>
      <c r="F39" s="599"/>
      <c r="G39" s="394"/>
      <c r="H39" s="257"/>
      <c r="I39" s="257"/>
      <c r="J39" s="257"/>
      <c r="K39" s="257"/>
      <c r="L39" s="257"/>
      <c r="M39" s="257"/>
      <c r="N39" s="257"/>
      <c r="O39" s="378"/>
      <c r="P39" s="377"/>
      <c r="Q39" s="257"/>
      <c r="R39" s="257"/>
      <c r="S39" s="257"/>
      <c r="T39" s="257"/>
      <c r="U39" s="257"/>
      <c r="V39" s="257"/>
      <c r="W39" s="257"/>
      <c r="X39" s="378"/>
      <c r="Y39" s="248"/>
      <c r="Z39" s="249"/>
      <c r="AA39" s="250"/>
      <c r="AB39" s="231"/>
      <c r="AC39" s="381"/>
      <c r="AD39" s="382"/>
      <c r="AE39" s="229"/>
      <c r="AF39" s="229"/>
      <c r="AG39" s="229"/>
      <c r="AH39" s="229"/>
      <c r="AI39" s="229"/>
      <c r="AJ39" s="229"/>
      <c r="AK39" s="229"/>
      <c r="AL39" s="229"/>
      <c r="AM39" s="229"/>
      <c r="AN39" s="229"/>
      <c r="AO39" s="229"/>
      <c r="AP39" s="231"/>
      <c r="AQ39" s="223" t="s">
        <v>478</v>
      </c>
      <c r="AR39" s="152"/>
      <c r="AS39" s="171" t="s">
        <v>298</v>
      </c>
      <c r="AT39" s="172"/>
      <c r="AU39" s="227" t="s">
        <v>479</v>
      </c>
      <c r="AV39" s="227"/>
      <c r="AW39" s="257" t="s">
        <v>291</v>
      </c>
      <c r="AX39" s="258"/>
    </row>
    <row r="40" spans="1:50" ht="22.5" customHeight="1">
      <c r="A40" s="395"/>
      <c r="B40" s="598"/>
      <c r="C40" s="598"/>
      <c r="D40" s="598"/>
      <c r="E40" s="598"/>
      <c r="F40" s="599"/>
      <c r="G40" s="132" t="s">
        <v>477</v>
      </c>
      <c r="H40" s="133"/>
      <c r="I40" s="133"/>
      <c r="J40" s="133"/>
      <c r="K40" s="133"/>
      <c r="L40" s="133"/>
      <c r="M40" s="133"/>
      <c r="N40" s="133"/>
      <c r="O40" s="134"/>
      <c r="P40" s="746">
        <v>0.9</v>
      </c>
      <c r="Q40" s="747"/>
      <c r="R40" s="747"/>
      <c r="S40" s="747"/>
      <c r="T40" s="747"/>
      <c r="U40" s="747"/>
      <c r="V40" s="747"/>
      <c r="W40" s="747"/>
      <c r="X40" s="748"/>
      <c r="Y40" s="757" t="s">
        <v>69</v>
      </c>
      <c r="Z40" s="758"/>
      <c r="AA40" s="759"/>
      <c r="AB40" s="188" t="s">
        <v>413</v>
      </c>
      <c r="AC40" s="188"/>
      <c r="AD40" s="188"/>
      <c r="AE40" s="226">
        <v>89.4</v>
      </c>
      <c r="AF40" s="106"/>
      <c r="AG40" s="106"/>
      <c r="AH40" s="106"/>
      <c r="AI40" s="180">
        <v>91</v>
      </c>
      <c r="AJ40" s="181"/>
      <c r="AK40" s="181"/>
      <c r="AL40" s="181"/>
      <c r="AM40" s="180">
        <v>91</v>
      </c>
      <c r="AN40" s="181"/>
      <c r="AO40" s="181"/>
      <c r="AP40" s="181"/>
      <c r="AQ40" s="265"/>
      <c r="AR40" s="266"/>
      <c r="AS40" s="266"/>
      <c r="AT40" s="267"/>
      <c r="AU40" s="182"/>
      <c r="AV40" s="183"/>
      <c r="AW40" s="183"/>
      <c r="AX40" s="184"/>
    </row>
    <row r="41" spans="1:50" ht="22.5" customHeight="1">
      <c r="A41" s="395"/>
      <c r="B41" s="598"/>
      <c r="C41" s="598"/>
      <c r="D41" s="598"/>
      <c r="E41" s="598"/>
      <c r="F41" s="599"/>
      <c r="G41" s="135"/>
      <c r="H41" s="136"/>
      <c r="I41" s="136"/>
      <c r="J41" s="136"/>
      <c r="K41" s="136"/>
      <c r="L41" s="136"/>
      <c r="M41" s="136"/>
      <c r="N41" s="136"/>
      <c r="O41" s="137"/>
      <c r="P41" s="749"/>
      <c r="Q41" s="749"/>
      <c r="R41" s="749"/>
      <c r="S41" s="749"/>
      <c r="T41" s="749"/>
      <c r="U41" s="749"/>
      <c r="V41" s="749"/>
      <c r="W41" s="749"/>
      <c r="X41" s="750"/>
      <c r="Y41" s="647" t="s">
        <v>59</v>
      </c>
      <c r="Z41" s="648"/>
      <c r="AA41" s="649"/>
      <c r="AB41" s="396" t="s">
        <v>413</v>
      </c>
      <c r="AC41" s="396"/>
      <c r="AD41" s="396"/>
      <c r="AE41" s="180">
        <v>90</v>
      </c>
      <c r="AF41" s="181"/>
      <c r="AG41" s="181"/>
      <c r="AH41" s="181"/>
      <c r="AI41" s="180">
        <v>90</v>
      </c>
      <c r="AJ41" s="181"/>
      <c r="AK41" s="181"/>
      <c r="AL41" s="181"/>
      <c r="AM41" s="180">
        <v>90</v>
      </c>
      <c r="AN41" s="181"/>
      <c r="AO41" s="181"/>
      <c r="AP41" s="181"/>
      <c r="AQ41" s="265"/>
      <c r="AR41" s="266"/>
      <c r="AS41" s="266"/>
      <c r="AT41" s="267"/>
      <c r="AU41" s="182"/>
      <c r="AV41" s="183"/>
      <c r="AW41" s="183"/>
      <c r="AX41" s="184"/>
    </row>
    <row r="42" spans="1:50" ht="22.5" customHeight="1">
      <c r="A42" s="395"/>
      <c r="B42" s="600"/>
      <c r="C42" s="600"/>
      <c r="D42" s="600"/>
      <c r="E42" s="600"/>
      <c r="F42" s="601"/>
      <c r="G42" s="138"/>
      <c r="H42" s="139"/>
      <c r="I42" s="139"/>
      <c r="J42" s="139"/>
      <c r="K42" s="139"/>
      <c r="L42" s="139"/>
      <c r="M42" s="139"/>
      <c r="N42" s="139"/>
      <c r="O42" s="140"/>
      <c r="P42" s="751"/>
      <c r="Q42" s="751"/>
      <c r="R42" s="751"/>
      <c r="S42" s="751"/>
      <c r="T42" s="751"/>
      <c r="U42" s="751"/>
      <c r="V42" s="751"/>
      <c r="W42" s="751"/>
      <c r="X42" s="752"/>
      <c r="Y42" s="647" t="s">
        <v>15</v>
      </c>
      <c r="Z42" s="648"/>
      <c r="AA42" s="649"/>
      <c r="AB42" s="650" t="s">
        <v>16</v>
      </c>
      <c r="AC42" s="650"/>
      <c r="AD42" s="650"/>
      <c r="AE42" s="226">
        <v>99.3</v>
      </c>
      <c r="AF42" s="106"/>
      <c r="AG42" s="106"/>
      <c r="AH42" s="106"/>
      <c r="AI42" s="226">
        <v>101.1</v>
      </c>
      <c r="AJ42" s="106"/>
      <c r="AK42" s="106"/>
      <c r="AL42" s="106"/>
      <c r="AM42" s="226">
        <v>101.1</v>
      </c>
      <c r="AN42" s="106"/>
      <c r="AO42" s="106"/>
      <c r="AP42" s="106"/>
      <c r="AQ42" s="265"/>
      <c r="AR42" s="266"/>
      <c r="AS42" s="266"/>
      <c r="AT42" s="267"/>
      <c r="AU42" s="182"/>
      <c r="AV42" s="183"/>
      <c r="AW42" s="183"/>
      <c r="AX42" s="184"/>
    </row>
    <row r="43" spans="1:50" ht="31.7" customHeight="1">
      <c r="A43" s="732" t="s">
        <v>71</v>
      </c>
      <c r="B43" s="733"/>
      <c r="C43" s="733"/>
      <c r="D43" s="733"/>
      <c r="E43" s="733"/>
      <c r="F43" s="734"/>
      <c r="G43" s="648" t="s">
        <v>67</v>
      </c>
      <c r="H43" s="648"/>
      <c r="I43" s="648"/>
      <c r="J43" s="648"/>
      <c r="K43" s="648"/>
      <c r="L43" s="648"/>
      <c r="M43" s="648"/>
      <c r="N43" s="648"/>
      <c r="O43" s="648"/>
      <c r="P43" s="648"/>
      <c r="Q43" s="648"/>
      <c r="R43" s="648"/>
      <c r="S43" s="648"/>
      <c r="T43" s="648"/>
      <c r="U43" s="648"/>
      <c r="V43" s="648"/>
      <c r="W43" s="648"/>
      <c r="X43" s="649"/>
      <c r="Y43" s="199"/>
      <c r="Z43" s="200"/>
      <c r="AA43" s="201"/>
      <c r="AB43" s="185" t="s">
        <v>12</v>
      </c>
      <c r="AC43" s="185"/>
      <c r="AD43" s="185"/>
      <c r="AE43" s="185" t="s">
        <v>299</v>
      </c>
      <c r="AF43" s="185"/>
      <c r="AG43" s="185"/>
      <c r="AH43" s="185"/>
      <c r="AI43" s="185" t="s">
        <v>300</v>
      </c>
      <c r="AJ43" s="185"/>
      <c r="AK43" s="185"/>
      <c r="AL43" s="185"/>
      <c r="AM43" s="185" t="s">
        <v>301</v>
      </c>
      <c r="AN43" s="185"/>
      <c r="AO43" s="185"/>
      <c r="AP43" s="185"/>
      <c r="AQ43" s="744" t="s">
        <v>302</v>
      </c>
      <c r="AR43" s="744"/>
      <c r="AS43" s="744"/>
      <c r="AT43" s="744"/>
      <c r="AU43" s="744"/>
      <c r="AV43" s="744"/>
      <c r="AW43" s="744"/>
      <c r="AX43" s="745"/>
    </row>
    <row r="44" spans="1:50" ht="18.75" customHeight="1">
      <c r="A44" s="735"/>
      <c r="B44" s="736"/>
      <c r="C44" s="736"/>
      <c r="D44" s="736"/>
      <c r="E44" s="736"/>
      <c r="F44" s="737"/>
      <c r="G44" s="133" t="s">
        <v>417</v>
      </c>
      <c r="H44" s="133"/>
      <c r="I44" s="133"/>
      <c r="J44" s="133"/>
      <c r="K44" s="133"/>
      <c r="L44" s="133"/>
      <c r="M44" s="133"/>
      <c r="N44" s="133"/>
      <c r="O44" s="133"/>
      <c r="P44" s="133"/>
      <c r="Q44" s="133"/>
      <c r="R44" s="133"/>
      <c r="S44" s="133"/>
      <c r="T44" s="133"/>
      <c r="U44" s="133"/>
      <c r="V44" s="133"/>
      <c r="W44" s="133"/>
      <c r="X44" s="134"/>
      <c r="Y44" s="769" t="s">
        <v>60</v>
      </c>
      <c r="Z44" s="579"/>
      <c r="AA44" s="580"/>
      <c r="AB44" s="188" t="s">
        <v>419</v>
      </c>
      <c r="AC44" s="188"/>
      <c r="AD44" s="188"/>
      <c r="AE44" s="114">
        <v>135</v>
      </c>
      <c r="AF44" s="114"/>
      <c r="AG44" s="114"/>
      <c r="AH44" s="114"/>
      <c r="AI44" s="114">
        <v>153</v>
      </c>
      <c r="AJ44" s="114"/>
      <c r="AK44" s="114"/>
      <c r="AL44" s="114"/>
      <c r="AM44" s="114">
        <v>148</v>
      </c>
      <c r="AN44" s="114"/>
      <c r="AO44" s="114"/>
      <c r="AP44" s="114"/>
      <c r="AQ44" s="260"/>
      <c r="AR44" s="260"/>
      <c r="AS44" s="260"/>
      <c r="AT44" s="260"/>
      <c r="AU44" s="260"/>
      <c r="AV44" s="260"/>
      <c r="AW44" s="260"/>
      <c r="AX44" s="261"/>
    </row>
    <row r="45" spans="1:50" ht="18.75" customHeight="1">
      <c r="A45" s="735"/>
      <c r="B45" s="736"/>
      <c r="C45" s="736"/>
      <c r="D45" s="736"/>
      <c r="E45" s="736"/>
      <c r="F45" s="737"/>
      <c r="G45" s="139"/>
      <c r="H45" s="139"/>
      <c r="I45" s="139"/>
      <c r="J45" s="139"/>
      <c r="K45" s="139"/>
      <c r="L45" s="139"/>
      <c r="M45" s="139"/>
      <c r="N45" s="139"/>
      <c r="O45" s="139"/>
      <c r="P45" s="139"/>
      <c r="Q45" s="139"/>
      <c r="R45" s="139"/>
      <c r="S45" s="139"/>
      <c r="T45" s="139"/>
      <c r="U45" s="139"/>
      <c r="V45" s="139"/>
      <c r="W45" s="139"/>
      <c r="X45" s="140"/>
      <c r="Y45" s="780" t="s">
        <v>61</v>
      </c>
      <c r="Z45" s="116"/>
      <c r="AA45" s="117"/>
      <c r="AB45" s="188"/>
      <c r="AC45" s="188"/>
      <c r="AD45" s="188"/>
      <c r="AE45" s="114"/>
      <c r="AF45" s="114"/>
      <c r="AG45" s="114"/>
      <c r="AH45" s="114"/>
      <c r="AI45" s="114"/>
      <c r="AJ45" s="114"/>
      <c r="AK45" s="114"/>
      <c r="AL45" s="114"/>
      <c r="AM45" s="114"/>
      <c r="AN45" s="114"/>
      <c r="AO45" s="114"/>
      <c r="AP45" s="114"/>
      <c r="AQ45" s="114"/>
      <c r="AR45" s="114"/>
      <c r="AS45" s="114"/>
      <c r="AT45" s="114"/>
      <c r="AU45" s="114"/>
      <c r="AV45" s="114"/>
      <c r="AW45" s="114"/>
      <c r="AX45" s="713"/>
    </row>
    <row r="46" spans="1:50" ht="18.75" customHeight="1">
      <c r="A46" s="735"/>
      <c r="B46" s="736"/>
      <c r="C46" s="736"/>
      <c r="D46" s="736"/>
      <c r="E46" s="736"/>
      <c r="F46" s="737"/>
      <c r="G46" s="133" t="s">
        <v>418</v>
      </c>
      <c r="H46" s="133"/>
      <c r="I46" s="133"/>
      <c r="J46" s="133"/>
      <c r="K46" s="133"/>
      <c r="L46" s="133"/>
      <c r="M46" s="133"/>
      <c r="N46" s="133"/>
      <c r="O46" s="133"/>
      <c r="P46" s="133"/>
      <c r="Q46" s="133"/>
      <c r="R46" s="133"/>
      <c r="S46" s="133"/>
      <c r="T46" s="133"/>
      <c r="U46" s="133"/>
      <c r="V46" s="133"/>
      <c r="W46" s="133"/>
      <c r="X46" s="134"/>
      <c r="Y46" s="769" t="s">
        <v>60</v>
      </c>
      <c r="Z46" s="579"/>
      <c r="AA46" s="580"/>
      <c r="AB46" s="188" t="s">
        <v>419</v>
      </c>
      <c r="AC46" s="188"/>
      <c r="AD46" s="188"/>
      <c r="AE46" s="114">
        <v>238</v>
      </c>
      <c r="AF46" s="114"/>
      <c r="AG46" s="114"/>
      <c r="AH46" s="114"/>
      <c r="AI46" s="114">
        <v>221</v>
      </c>
      <c r="AJ46" s="114"/>
      <c r="AK46" s="114"/>
      <c r="AL46" s="114"/>
      <c r="AM46" s="114">
        <v>187</v>
      </c>
      <c r="AN46" s="114"/>
      <c r="AO46" s="114"/>
      <c r="AP46" s="114"/>
      <c r="AQ46" s="260"/>
      <c r="AR46" s="260"/>
      <c r="AS46" s="260"/>
      <c r="AT46" s="260"/>
      <c r="AU46" s="260"/>
      <c r="AV46" s="260"/>
      <c r="AW46" s="260"/>
      <c r="AX46" s="261"/>
    </row>
    <row r="47" spans="1:50" ht="18.75" customHeight="1">
      <c r="A47" s="738"/>
      <c r="B47" s="739"/>
      <c r="C47" s="739"/>
      <c r="D47" s="739"/>
      <c r="E47" s="739"/>
      <c r="F47" s="740"/>
      <c r="G47" s="139"/>
      <c r="H47" s="139"/>
      <c r="I47" s="139"/>
      <c r="J47" s="139"/>
      <c r="K47" s="139"/>
      <c r="L47" s="139"/>
      <c r="M47" s="139"/>
      <c r="N47" s="139"/>
      <c r="O47" s="139"/>
      <c r="P47" s="139"/>
      <c r="Q47" s="139"/>
      <c r="R47" s="139"/>
      <c r="S47" s="139"/>
      <c r="T47" s="139"/>
      <c r="U47" s="139"/>
      <c r="V47" s="139"/>
      <c r="W47" s="139"/>
      <c r="X47" s="140"/>
      <c r="Y47" s="780" t="s">
        <v>61</v>
      </c>
      <c r="Z47" s="116"/>
      <c r="AA47" s="117"/>
      <c r="AB47" s="188"/>
      <c r="AC47" s="188"/>
      <c r="AD47" s="188"/>
      <c r="AE47" s="114"/>
      <c r="AF47" s="114"/>
      <c r="AG47" s="114"/>
      <c r="AH47" s="114"/>
      <c r="AI47" s="114"/>
      <c r="AJ47" s="114"/>
      <c r="AK47" s="114"/>
      <c r="AL47" s="114"/>
      <c r="AM47" s="114"/>
      <c r="AN47" s="114"/>
      <c r="AO47" s="114"/>
      <c r="AP47" s="114"/>
      <c r="AQ47" s="114"/>
      <c r="AR47" s="114"/>
      <c r="AS47" s="114"/>
      <c r="AT47" s="114"/>
      <c r="AU47" s="114"/>
      <c r="AV47" s="114"/>
      <c r="AW47" s="114"/>
      <c r="AX47" s="713"/>
    </row>
    <row r="48" spans="1:50" ht="23.25" customHeight="1">
      <c r="A48" s="772" t="s">
        <v>17</v>
      </c>
      <c r="B48" s="773"/>
      <c r="C48" s="773"/>
      <c r="D48" s="773"/>
      <c r="E48" s="773"/>
      <c r="F48" s="774"/>
      <c r="G48" s="221" t="s">
        <v>18</v>
      </c>
      <c r="H48" s="221"/>
      <c r="I48" s="221"/>
      <c r="J48" s="221"/>
      <c r="K48" s="221"/>
      <c r="L48" s="221"/>
      <c r="M48" s="221"/>
      <c r="N48" s="221"/>
      <c r="O48" s="221"/>
      <c r="P48" s="221"/>
      <c r="Q48" s="221"/>
      <c r="R48" s="221"/>
      <c r="S48" s="221"/>
      <c r="T48" s="221"/>
      <c r="U48" s="221"/>
      <c r="V48" s="221"/>
      <c r="W48" s="221"/>
      <c r="X48" s="222"/>
      <c r="Y48" s="531"/>
      <c r="Z48" s="532"/>
      <c r="AA48" s="533"/>
      <c r="AB48" s="220" t="s">
        <v>12</v>
      </c>
      <c r="AC48" s="221"/>
      <c r="AD48" s="222"/>
      <c r="AE48" s="185" t="s">
        <v>299</v>
      </c>
      <c r="AF48" s="185"/>
      <c r="AG48" s="185"/>
      <c r="AH48" s="185"/>
      <c r="AI48" s="185" t="s">
        <v>300</v>
      </c>
      <c r="AJ48" s="185"/>
      <c r="AK48" s="185"/>
      <c r="AL48" s="185"/>
      <c r="AM48" s="185" t="s">
        <v>301</v>
      </c>
      <c r="AN48" s="185"/>
      <c r="AO48" s="185"/>
      <c r="AP48" s="185"/>
      <c r="AQ48" s="744" t="s">
        <v>302</v>
      </c>
      <c r="AR48" s="744"/>
      <c r="AS48" s="744"/>
      <c r="AT48" s="744"/>
      <c r="AU48" s="744"/>
      <c r="AV48" s="744"/>
      <c r="AW48" s="744"/>
      <c r="AX48" s="745"/>
    </row>
    <row r="49" spans="1:50" ht="21" customHeight="1">
      <c r="A49" s="775"/>
      <c r="B49" s="776"/>
      <c r="C49" s="776"/>
      <c r="D49" s="776"/>
      <c r="E49" s="776"/>
      <c r="F49" s="777"/>
      <c r="G49" s="534" t="s">
        <v>390</v>
      </c>
      <c r="H49" s="534"/>
      <c r="I49" s="534"/>
      <c r="J49" s="534"/>
      <c r="K49" s="534"/>
      <c r="L49" s="534"/>
      <c r="M49" s="534"/>
      <c r="N49" s="534"/>
      <c r="O49" s="534"/>
      <c r="P49" s="534"/>
      <c r="Q49" s="534"/>
      <c r="R49" s="534"/>
      <c r="S49" s="534"/>
      <c r="T49" s="534"/>
      <c r="U49" s="534"/>
      <c r="V49" s="534"/>
      <c r="W49" s="534"/>
      <c r="X49" s="534"/>
      <c r="Y49" s="536" t="s">
        <v>17</v>
      </c>
      <c r="Z49" s="537"/>
      <c r="AA49" s="538"/>
      <c r="AB49" s="720"/>
      <c r="AC49" s="721"/>
      <c r="AD49" s="722"/>
      <c r="AE49" s="114"/>
      <c r="AF49" s="114"/>
      <c r="AG49" s="114"/>
      <c r="AH49" s="114"/>
      <c r="AI49" s="114"/>
      <c r="AJ49" s="114"/>
      <c r="AK49" s="114"/>
      <c r="AL49" s="114"/>
      <c r="AM49" s="114"/>
      <c r="AN49" s="114"/>
      <c r="AO49" s="114"/>
      <c r="AP49" s="114"/>
      <c r="AQ49" s="226"/>
      <c r="AR49" s="106"/>
      <c r="AS49" s="106"/>
      <c r="AT49" s="106"/>
      <c r="AU49" s="106"/>
      <c r="AV49" s="106"/>
      <c r="AW49" s="106"/>
      <c r="AX49" s="107"/>
    </row>
    <row r="50" spans="1:50" ht="21" customHeight="1">
      <c r="A50" s="778"/>
      <c r="B50" s="218"/>
      <c r="C50" s="218"/>
      <c r="D50" s="218"/>
      <c r="E50" s="218"/>
      <c r="F50" s="779"/>
      <c r="G50" s="535"/>
      <c r="H50" s="535"/>
      <c r="I50" s="535"/>
      <c r="J50" s="535"/>
      <c r="K50" s="535"/>
      <c r="L50" s="535"/>
      <c r="M50" s="535"/>
      <c r="N50" s="535"/>
      <c r="O50" s="535"/>
      <c r="P50" s="535"/>
      <c r="Q50" s="535"/>
      <c r="R50" s="535"/>
      <c r="S50" s="535"/>
      <c r="T50" s="535"/>
      <c r="U50" s="535"/>
      <c r="V50" s="535"/>
      <c r="W50" s="535"/>
      <c r="X50" s="535"/>
      <c r="Y50" s="115" t="s">
        <v>54</v>
      </c>
      <c r="Z50" s="116"/>
      <c r="AA50" s="117"/>
      <c r="AB50" s="763" t="s">
        <v>296</v>
      </c>
      <c r="AC50" s="764"/>
      <c r="AD50" s="765"/>
      <c r="AE50" s="114"/>
      <c r="AF50" s="114"/>
      <c r="AG50" s="114"/>
      <c r="AH50" s="114"/>
      <c r="AI50" s="114"/>
      <c r="AJ50" s="114"/>
      <c r="AK50" s="114"/>
      <c r="AL50" s="114"/>
      <c r="AM50" s="114"/>
      <c r="AN50" s="114"/>
      <c r="AO50" s="114"/>
      <c r="AP50" s="114"/>
      <c r="AQ50" s="114"/>
      <c r="AR50" s="114"/>
      <c r="AS50" s="114"/>
      <c r="AT50" s="114"/>
      <c r="AU50" s="114"/>
      <c r="AV50" s="114"/>
      <c r="AW50" s="114"/>
      <c r="AX50" s="713"/>
    </row>
    <row r="51" spans="1:50" ht="23.1" customHeight="1">
      <c r="A51" s="308" t="s">
        <v>369</v>
      </c>
      <c r="B51" s="309"/>
      <c r="C51" s="420" t="s">
        <v>346</v>
      </c>
      <c r="D51" s="421"/>
      <c r="E51" s="421"/>
      <c r="F51" s="421"/>
      <c r="G51" s="421"/>
      <c r="H51" s="421"/>
      <c r="I51" s="421"/>
      <c r="J51" s="421"/>
      <c r="K51" s="422"/>
      <c r="L51" s="762" t="s">
        <v>363</v>
      </c>
      <c r="M51" s="762"/>
      <c r="N51" s="762"/>
      <c r="O51" s="762"/>
      <c r="P51" s="762"/>
      <c r="Q51" s="762"/>
      <c r="R51" s="423" t="s">
        <v>309</v>
      </c>
      <c r="S51" s="423"/>
      <c r="T51" s="423"/>
      <c r="U51" s="423"/>
      <c r="V51" s="423"/>
      <c r="W51" s="423"/>
      <c r="X51" s="424" t="s">
        <v>28</v>
      </c>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5"/>
    </row>
    <row r="52" spans="1:50" ht="18.75" customHeight="1">
      <c r="A52" s="310"/>
      <c r="B52" s="311"/>
      <c r="C52" s="439" t="s">
        <v>420</v>
      </c>
      <c r="D52" s="440"/>
      <c r="E52" s="440"/>
      <c r="F52" s="440"/>
      <c r="G52" s="440"/>
      <c r="H52" s="440"/>
      <c r="I52" s="440"/>
      <c r="J52" s="440"/>
      <c r="K52" s="441"/>
      <c r="L52" s="141">
        <v>7.7</v>
      </c>
      <c r="M52" s="142"/>
      <c r="N52" s="142"/>
      <c r="O52" s="142"/>
      <c r="P52" s="142"/>
      <c r="Q52" s="143"/>
      <c r="R52" s="141">
        <v>7.5</v>
      </c>
      <c r="S52" s="142"/>
      <c r="T52" s="142"/>
      <c r="U52" s="142"/>
      <c r="V52" s="142"/>
      <c r="W52" s="143"/>
      <c r="X52" s="630"/>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2"/>
    </row>
    <row r="53" spans="1:50" ht="18.75" customHeight="1">
      <c r="A53" s="310"/>
      <c r="B53" s="311"/>
      <c r="C53" s="337" t="s">
        <v>421</v>
      </c>
      <c r="D53" s="338"/>
      <c r="E53" s="338"/>
      <c r="F53" s="338"/>
      <c r="G53" s="338"/>
      <c r="H53" s="338"/>
      <c r="I53" s="338"/>
      <c r="J53" s="338"/>
      <c r="K53" s="339"/>
      <c r="L53" s="141">
        <v>0.7</v>
      </c>
      <c r="M53" s="142"/>
      <c r="N53" s="142"/>
      <c r="O53" s="142"/>
      <c r="P53" s="142"/>
      <c r="Q53" s="143"/>
      <c r="R53" s="141">
        <v>0.7</v>
      </c>
      <c r="S53" s="142"/>
      <c r="T53" s="142"/>
      <c r="U53" s="142"/>
      <c r="V53" s="142"/>
      <c r="W53" s="143"/>
      <c r="X53" s="633"/>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5"/>
    </row>
    <row r="54" spans="1:50" ht="18.75" customHeight="1">
      <c r="A54" s="310"/>
      <c r="B54" s="311"/>
      <c r="C54" s="337" t="s">
        <v>422</v>
      </c>
      <c r="D54" s="338"/>
      <c r="E54" s="338"/>
      <c r="F54" s="338"/>
      <c r="G54" s="338"/>
      <c r="H54" s="338"/>
      <c r="I54" s="338"/>
      <c r="J54" s="338"/>
      <c r="K54" s="339"/>
      <c r="L54" s="141">
        <v>0.9</v>
      </c>
      <c r="M54" s="142"/>
      <c r="N54" s="142"/>
      <c r="O54" s="142"/>
      <c r="P54" s="142"/>
      <c r="Q54" s="143"/>
      <c r="R54" s="141">
        <v>0.9</v>
      </c>
      <c r="S54" s="142"/>
      <c r="T54" s="142"/>
      <c r="U54" s="142"/>
      <c r="V54" s="142"/>
      <c r="W54" s="143"/>
      <c r="X54" s="633"/>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5"/>
    </row>
    <row r="55" spans="1:50" ht="18.75" customHeight="1">
      <c r="A55" s="310"/>
      <c r="B55" s="311"/>
      <c r="C55" s="337" t="s">
        <v>423</v>
      </c>
      <c r="D55" s="338"/>
      <c r="E55" s="338"/>
      <c r="F55" s="338"/>
      <c r="G55" s="338"/>
      <c r="H55" s="338"/>
      <c r="I55" s="338"/>
      <c r="J55" s="338"/>
      <c r="K55" s="339"/>
      <c r="L55" s="141">
        <v>0.1</v>
      </c>
      <c r="M55" s="142"/>
      <c r="N55" s="142"/>
      <c r="O55" s="142"/>
      <c r="P55" s="142"/>
      <c r="Q55" s="143"/>
      <c r="R55" s="809">
        <v>7.0000000000000007E-2</v>
      </c>
      <c r="S55" s="810"/>
      <c r="T55" s="810"/>
      <c r="U55" s="810"/>
      <c r="V55" s="810"/>
      <c r="W55" s="811"/>
      <c r="X55" s="633"/>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row>
    <row r="56" spans="1:50" ht="18.75" customHeight="1">
      <c r="A56" s="310"/>
      <c r="B56" s="311"/>
      <c r="C56" s="337" t="s">
        <v>424</v>
      </c>
      <c r="D56" s="338"/>
      <c r="E56" s="338"/>
      <c r="F56" s="338"/>
      <c r="G56" s="338"/>
      <c r="H56" s="338"/>
      <c r="I56" s="338"/>
      <c r="J56" s="338"/>
      <c r="K56" s="339"/>
      <c r="L56" s="141">
        <v>1.9</v>
      </c>
      <c r="M56" s="142"/>
      <c r="N56" s="142"/>
      <c r="O56" s="142"/>
      <c r="P56" s="142"/>
      <c r="Q56" s="143"/>
      <c r="R56" s="141">
        <v>1.8</v>
      </c>
      <c r="S56" s="142"/>
      <c r="T56" s="142"/>
      <c r="U56" s="142"/>
      <c r="V56" s="142"/>
      <c r="W56" s="143"/>
      <c r="X56" s="633"/>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5"/>
    </row>
    <row r="57" spans="1:50" ht="18.75" customHeight="1">
      <c r="A57" s="310"/>
      <c r="B57" s="311"/>
      <c r="C57" s="314"/>
      <c r="D57" s="315"/>
      <c r="E57" s="315"/>
      <c r="F57" s="315"/>
      <c r="G57" s="315"/>
      <c r="H57" s="315"/>
      <c r="I57" s="315"/>
      <c r="J57" s="315"/>
      <c r="K57" s="316"/>
      <c r="L57" s="141"/>
      <c r="M57" s="142"/>
      <c r="N57" s="142"/>
      <c r="O57" s="142"/>
      <c r="P57" s="142"/>
      <c r="Q57" s="143"/>
      <c r="R57" s="141"/>
      <c r="S57" s="142"/>
      <c r="T57" s="142"/>
      <c r="U57" s="142"/>
      <c r="V57" s="142"/>
      <c r="W57" s="143"/>
      <c r="X57" s="633"/>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18.75" customHeight="1" thickBot="1">
      <c r="A58" s="312"/>
      <c r="B58" s="313"/>
      <c r="C58" s="434" t="s">
        <v>22</v>
      </c>
      <c r="D58" s="435"/>
      <c r="E58" s="435"/>
      <c r="F58" s="435"/>
      <c r="G58" s="435"/>
      <c r="H58" s="435"/>
      <c r="I58" s="435"/>
      <c r="J58" s="435"/>
      <c r="K58" s="436"/>
      <c r="L58" s="741">
        <v>11</v>
      </c>
      <c r="M58" s="742"/>
      <c r="N58" s="742"/>
      <c r="O58" s="742"/>
      <c r="P58" s="742"/>
      <c r="Q58" s="743"/>
      <c r="R58" s="741">
        <v>11</v>
      </c>
      <c r="S58" s="742"/>
      <c r="T58" s="742"/>
      <c r="U58" s="742"/>
      <c r="V58" s="742"/>
      <c r="W58" s="743"/>
      <c r="X58" s="636"/>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8"/>
    </row>
    <row r="59" spans="1:50" ht="45" hidden="1" customHeight="1">
      <c r="A59" s="197" t="s">
        <v>318</v>
      </c>
      <c r="B59" s="198"/>
      <c r="C59" s="428" t="s">
        <v>315</v>
      </c>
      <c r="D59" s="198"/>
      <c r="E59" s="444" t="s">
        <v>359</v>
      </c>
      <c r="F59" s="445"/>
      <c r="G59" s="138"/>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3"/>
    </row>
    <row r="60" spans="1:50" ht="45" hidden="1" customHeight="1">
      <c r="A60" s="197"/>
      <c r="B60" s="198"/>
      <c r="C60" s="428"/>
      <c r="D60" s="198"/>
      <c r="E60" s="294" t="s">
        <v>358</v>
      </c>
      <c r="F60" s="295"/>
      <c r="G60" s="138"/>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3"/>
    </row>
    <row r="61" spans="1:50" ht="18.75" hidden="1" customHeight="1">
      <c r="A61" s="197"/>
      <c r="B61" s="198"/>
      <c r="C61" s="428"/>
      <c r="D61" s="198"/>
      <c r="E61" s="426" t="s">
        <v>316</v>
      </c>
      <c r="F61" s="459"/>
      <c r="G61" s="353" t="s">
        <v>329</v>
      </c>
      <c r="H61" s="325"/>
      <c r="I61" s="325"/>
      <c r="J61" s="325"/>
      <c r="K61" s="325"/>
      <c r="L61" s="325"/>
      <c r="M61" s="325"/>
      <c r="N61" s="325"/>
      <c r="O61" s="325"/>
      <c r="P61" s="325"/>
      <c r="Q61" s="325"/>
      <c r="R61" s="325"/>
      <c r="S61" s="325"/>
      <c r="T61" s="325"/>
      <c r="U61" s="325"/>
      <c r="V61" s="325"/>
      <c r="W61" s="325"/>
      <c r="X61" s="326"/>
      <c r="Y61" s="468"/>
      <c r="Z61" s="469"/>
      <c r="AA61" s="470"/>
      <c r="AB61" s="306" t="s">
        <v>12</v>
      </c>
      <c r="AC61" s="325"/>
      <c r="AD61" s="326"/>
      <c r="AE61" s="305" t="s">
        <v>299</v>
      </c>
      <c r="AF61" s="305"/>
      <c r="AG61" s="305"/>
      <c r="AH61" s="305"/>
      <c r="AI61" s="305" t="s">
        <v>300</v>
      </c>
      <c r="AJ61" s="305"/>
      <c r="AK61" s="305"/>
      <c r="AL61" s="305"/>
      <c r="AM61" s="305" t="s">
        <v>301</v>
      </c>
      <c r="AN61" s="305"/>
      <c r="AO61" s="305"/>
      <c r="AP61" s="306"/>
      <c r="AQ61" s="306" t="s">
        <v>297</v>
      </c>
      <c r="AR61" s="325"/>
      <c r="AS61" s="325"/>
      <c r="AT61" s="326"/>
      <c r="AU61" s="327" t="s">
        <v>332</v>
      </c>
      <c r="AV61" s="327"/>
      <c r="AW61" s="327"/>
      <c r="AX61" s="328"/>
    </row>
    <row r="62" spans="1:50" ht="18.75" hidden="1" customHeight="1">
      <c r="A62" s="197"/>
      <c r="B62" s="198"/>
      <c r="C62" s="428"/>
      <c r="D62" s="198"/>
      <c r="E62" s="428"/>
      <c r="F62" s="460"/>
      <c r="G62" s="321"/>
      <c r="H62" s="171"/>
      <c r="I62" s="171"/>
      <c r="J62" s="171"/>
      <c r="K62" s="171"/>
      <c r="L62" s="171"/>
      <c r="M62" s="171"/>
      <c r="N62" s="171"/>
      <c r="O62" s="171"/>
      <c r="P62" s="171"/>
      <c r="Q62" s="171"/>
      <c r="R62" s="171"/>
      <c r="S62" s="171"/>
      <c r="T62" s="171"/>
      <c r="U62" s="171"/>
      <c r="V62" s="171"/>
      <c r="W62" s="171"/>
      <c r="X62" s="172"/>
      <c r="Y62" s="248"/>
      <c r="Z62" s="249"/>
      <c r="AA62" s="250"/>
      <c r="AB62" s="170"/>
      <c r="AC62" s="171"/>
      <c r="AD62" s="172"/>
      <c r="AE62" s="111"/>
      <c r="AF62" s="111"/>
      <c r="AG62" s="111"/>
      <c r="AH62" s="111"/>
      <c r="AI62" s="111"/>
      <c r="AJ62" s="111"/>
      <c r="AK62" s="111"/>
      <c r="AL62" s="111"/>
      <c r="AM62" s="111"/>
      <c r="AN62" s="111"/>
      <c r="AO62" s="111"/>
      <c r="AP62" s="170"/>
      <c r="AQ62" s="223"/>
      <c r="AR62" s="152"/>
      <c r="AS62" s="171" t="s">
        <v>298</v>
      </c>
      <c r="AT62" s="172"/>
      <c r="AU62" s="152"/>
      <c r="AV62" s="152"/>
      <c r="AW62" s="171" t="s">
        <v>291</v>
      </c>
      <c r="AX62" s="191"/>
    </row>
    <row r="63" spans="1:50" ht="39.75" hidden="1" customHeight="1">
      <c r="A63" s="197"/>
      <c r="B63" s="198"/>
      <c r="C63" s="428"/>
      <c r="D63" s="198"/>
      <c r="E63" s="428"/>
      <c r="F63" s="460"/>
      <c r="G63" s="132"/>
      <c r="H63" s="133"/>
      <c r="I63" s="133"/>
      <c r="J63" s="133"/>
      <c r="K63" s="133"/>
      <c r="L63" s="133"/>
      <c r="M63" s="133"/>
      <c r="N63" s="133"/>
      <c r="O63" s="133"/>
      <c r="P63" s="133"/>
      <c r="Q63" s="133"/>
      <c r="R63" s="133"/>
      <c r="S63" s="133"/>
      <c r="T63" s="133"/>
      <c r="U63" s="133"/>
      <c r="V63" s="133"/>
      <c r="W63" s="133"/>
      <c r="X63" s="134"/>
      <c r="Y63" s="429" t="s">
        <v>330</v>
      </c>
      <c r="Z63" s="430"/>
      <c r="AA63" s="431"/>
      <c r="AB63" s="437"/>
      <c r="AC63" s="438"/>
      <c r="AD63" s="438"/>
      <c r="AE63" s="307"/>
      <c r="AF63" s="109"/>
      <c r="AG63" s="109"/>
      <c r="AH63" s="109"/>
      <c r="AI63" s="307"/>
      <c r="AJ63" s="109"/>
      <c r="AK63" s="109"/>
      <c r="AL63" s="109"/>
      <c r="AM63" s="307"/>
      <c r="AN63" s="109"/>
      <c r="AO63" s="109"/>
      <c r="AP63" s="109"/>
      <c r="AQ63" s="108"/>
      <c r="AR63" s="109"/>
      <c r="AS63" s="109"/>
      <c r="AT63" s="156"/>
      <c r="AU63" s="109"/>
      <c r="AV63" s="109"/>
      <c r="AW63" s="109"/>
      <c r="AX63" s="157"/>
    </row>
    <row r="64" spans="1:50" ht="48" hidden="1" customHeight="1">
      <c r="A64" s="197"/>
      <c r="B64" s="198"/>
      <c r="C64" s="428"/>
      <c r="D64" s="198"/>
      <c r="E64" s="428"/>
      <c r="F64" s="460"/>
      <c r="G64" s="138"/>
      <c r="H64" s="139"/>
      <c r="I64" s="139"/>
      <c r="J64" s="139"/>
      <c r="K64" s="139"/>
      <c r="L64" s="139"/>
      <c r="M64" s="139"/>
      <c r="N64" s="139"/>
      <c r="O64" s="139"/>
      <c r="P64" s="139"/>
      <c r="Q64" s="139"/>
      <c r="R64" s="139"/>
      <c r="S64" s="139"/>
      <c r="T64" s="139"/>
      <c r="U64" s="139"/>
      <c r="V64" s="139"/>
      <c r="W64" s="139"/>
      <c r="X64" s="140"/>
      <c r="Y64" s="158" t="s">
        <v>59</v>
      </c>
      <c r="Z64" s="159"/>
      <c r="AA64" s="160"/>
      <c r="AB64" s="465"/>
      <c r="AC64" s="251"/>
      <c r="AD64" s="251"/>
      <c r="AE64" s="307"/>
      <c r="AF64" s="109"/>
      <c r="AG64" s="109"/>
      <c r="AH64" s="109"/>
      <c r="AI64" s="307"/>
      <c r="AJ64" s="109"/>
      <c r="AK64" s="109"/>
      <c r="AL64" s="109"/>
      <c r="AM64" s="307"/>
      <c r="AN64" s="109"/>
      <c r="AO64" s="109"/>
      <c r="AP64" s="109"/>
      <c r="AQ64" s="108"/>
      <c r="AR64" s="109"/>
      <c r="AS64" s="109"/>
      <c r="AT64" s="156"/>
      <c r="AU64" s="792"/>
      <c r="AV64" s="109"/>
      <c r="AW64" s="109"/>
      <c r="AX64" s="157"/>
    </row>
    <row r="65" spans="1:50" ht="22.5" hidden="1" customHeight="1">
      <c r="A65" s="197"/>
      <c r="B65" s="198"/>
      <c r="C65" s="428"/>
      <c r="D65" s="198"/>
      <c r="E65" s="428"/>
      <c r="F65" s="460"/>
      <c r="G65" s="681" t="s">
        <v>333</v>
      </c>
      <c r="H65" s="148"/>
      <c r="I65" s="148"/>
      <c r="J65" s="148"/>
      <c r="K65" s="148"/>
      <c r="L65" s="148"/>
      <c r="M65" s="148"/>
      <c r="N65" s="148"/>
      <c r="O65" s="148"/>
      <c r="P65" s="148"/>
      <c r="Q65" s="148"/>
      <c r="R65" s="148"/>
      <c r="S65" s="148"/>
      <c r="T65" s="148"/>
      <c r="U65" s="148"/>
      <c r="V65" s="148"/>
      <c r="W65" s="148"/>
      <c r="X65" s="149"/>
      <c r="Y65" s="303" t="s">
        <v>331</v>
      </c>
      <c r="Z65" s="303"/>
      <c r="AA65" s="158"/>
      <c r="AB65" s="149"/>
      <c r="AC65" s="110"/>
      <c r="AD65" s="110"/>
      <c r="AE65" s="147" t="s">
        <v>334</v>
      </c>
      <c r="AF65" s="148"/>
      <c r="AG65" s="148"/>
      <c r="AH65" s="148"/>
      <c r="AI65" s="148"/>
      <c r="AJ65" s="148"/>
      <c r="AK65" s="148"/>
      <c r="AL65" s="148"/>
      <c r="AM65" s="148"/>
      <c r="AN65" s="148"/>
      <c r="AO65" s="148"/>
      <c r="AP65" s="148"/>
      <c r="AQ65" s="148"/>
      <c r="AR65" s="148"/>
      <c r="AS65" s="148"/>
      <c r="AT65" s="148"/>
      <c r="AU65" s="148"/>
      <c r="AV65" s="148"/>
      <c r="AW65" s="148"/>
      <c r="AX65" s="680"/>
    </row>
    <row r="66" spans="1:50" ht="22.5" hidden="1" customHeight="1">
      <c r="A66" s="197"/>
      <c r="B66" s="198"/>
      <c r="C66" s="428"/>
      <c r="D66" s="198"/>
      <c r="E66" s="428"/>
      <c r="F66" s="460"/>
      <c r="G66" s="321"/>
      <c r="H66" s="171"/>
      <c r="I66" s="171"/>
      <c r="J66" s="171"/>
      <c r="K66" s="171"/>
      <c r="L66" s="171"/>
      <c r="M66" s="171"/>
      <c r="N66" s="171"/>
      <c r="O66" s="171"/>
      <c r="P66" s="171"/>
      <c r="Q66" s="171"/>
      <c r="R66" s="171"/>
      <c r="S66" s="171"/>
      <c r="T66" s="171"/>
      <c r="U66" s="171"/>
      <c r="V66" s="171"/>
      <c r="W66" s="171"/>
      <c r="X66" s="172"/>
      <c r="Y66" s="303"/>
      <c r="Z66" s="303"/>
      <c r="AA66" s="158"/>
      <c r="AB66" s="682" t="s">
        <v>332</v>
      </c>
      <c r="AC66" s="683"/>
      <c r="AD66" s="683"/>
      <c r="AE66" s="170"/>
      <c r="AF66" s="171"/>
      <c r="AG66" s="171"/>
      <c r="AH66" s="171"/>
      <c r="AI66" s="171"/>
      <c r="AJ66" s="171"/>
      <c r="AK66" s="171"/>
      <c r="AL66" s="171"/>
      <c r="AM66" s="171"/>
      <c r="AN66" s="171"/>
      <c r="AO66" s="171"/>
      <c r="AP66" s="171"/>
      <c r="AQ66" s="171"/>
      <c r="AR66" s="171"/>
      <c r="AS66" s="171"/>
      <c r="AT66" s="171"/>
      <c r="AU66" s="171"/>
      <c r="AV66" s="171"/>
      <c r="AW66" s="171"/>
      <c r="AX66" s="191"/>
    </row>
    <row r="67" spans="1:50" ht="22.5" hidden="1" customHeight="1">
      <c r="A67" s="197"/>
      <c r="B67" s="198"/>
      <c r="C67" s="428"/>
      <c r="D67" s="198"/>
      <c r="E67" s="428"/>
      <c r="F67" s="460"/>
      <c r="G67" s="452"/>
      <c r="H67" s="449"/>
      <c r="I67" s="449"/>
      <c r="J67" s="449"/>
      <c r="K67" s="449"/>
      <c r="L67" s="449"/>
      <c r="M67" s="449"/>
      <c r="N67" s="449"/>
      <c r="O67" s="449"/>
      <c r="P67" s="449"/>
      <c r="Q67" s="449"/>
      <c r="R67" s="449"/>
      <c r="S67" s="449"/>
      <c r="T67" s="449"/>
      <c r="U67" s="449"/>
      <c r="V67" s="449"/>
      <c r="W67" s="449"/>
      <c r="X67" s="453"/>
      <c r="Y67" s="684"/>
      <c r="Z67" s="685"/>
      <c r="AA67" s="685"/>
      <c r="AB67" s="723"/>
      <c r="AC67" s="685"/>
      <c r="AD67" s="685"/>
      <c r="AE67" s="446"/>
      <c r="AF67" s="446"/>
      <c r="AG67" s="446"/>
      <c r="AH67" s="446"/>
      <c r="AI67" s="446"/>
      <c r="AJ67" s="446"/>
      <c r="AK67" s="446"/>
      <c r="AL67" s="446"/>
      <c r="AM67" s="446"/>
      <c r="AN67" s="446"/>
      <c r="AO67" s="446"/>
      <c r="AP67" s="446"/>
      <c r="AQ67" s="446"/>
      <c r="AR67" s="446"/>
      <c r="AS67" s="446"/>
      <c r="AT67" s="446"/>
      <c r="AU67" s="446"/>
      <c r="AV67" s="446"/>
      <c r="AW67" s="446"/>
      <c r="AX67" s="447"/>
    </row>
    <row r="68" spans="1:50" ht="25.5" hidden="1" customHeight="1">
      <c r="A68" s="197"/>
      <c r="B68" s="198"/>
      <c r="C68" s="428"/>
      <c r="D68" s="198"/>
      <c r="E68" s="428"/>
      <c r="F68" s="460"/>
      <c r="G68" s="454"/>
      <c r="H68" s="455"/>
      <c r="I68" s="455"/>
      <c r="J68" s="455"/>
      <c r="K68" s="455"/>
      <c r="L68" s="455"/>
      <c r="M68" s="455"/>
      <c r="N68" s="455"/>
      <c r="O68" s="455"/>
      <c r="P68" s="455"/>
      <c r="Q68" s="455"/>
      <c r="R68" s="455"/>
      <c r="S68" s="455"/>
      <c r="T68" s="455"/>
      <c r="U68" s="455"/>
      <c r="V68" s="455"/>
      <c r="W68" s="455"/>
      <c r="X68" s="456"/>
      <c r="Y68" s="686"/>
      <c r="Z68" s="687"/>
      <c r="AA68" s="687"/>
      <c r="AB68" s="724"/>
      <c r="AC68" s="687"/>
      <c r="AD68" s="687"/>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hidden="1" customHeight="1">
      <c r="A69" s="197"/>
      <c r="B69" s="198"/>
      <c r="C69" s="428"/>
      <c r="D69" s="198"/>
      <c r="E69" s="428"/>
      <c r="F69" s="460"/>
      <c r="G69" s="454"/>
      <c r="H69" s="455"/>
      <c r="I69" s="455"/>
      <c r="J69" s="455"/>
      <c r="K69" s="455"/>
      <c r="L69" s="455"/>
      <c r="M69" s="455"/>
      <c r="N69" s="455"/>
      <c r="O69" s="455"/>
      <c r="P69" s="455"/>
      <c r="Q69" s="455"/>
      <c r="R69" s="455"/>
      <c r="S69" s="455"/>
      <c r="T69" s="455"/>
      <c r="U69" s="455"/>
      <c r="V69" s="455"/>
      <c r="W69" s="455"/>
      <c r="X69" s="456"/>
      <c r="Y69" s="686"/>
      <c r="Z69" s="687"/>
      <c r="AA69" s="687"/>
      <c r="AB69" s="724"/>
      <c r="AC69" s="687"/>
      <c r="AD69" s="687"/>
      <c r="AE69" s="303" t="s">
        <v>335</v>
      </c>
      <c r="AF69" s="303"/>
      <c r="AG69" s="303"/>
      <c r="AH69" s="303"/>
      <c r="AI69" s="303"/>
      <c r="AJ69" s="303"/>
      <c r="AK69" s="303"/>
      <c r="AL69" s="303"/>
      <c r="AM69" s="303"/>
      <c r="AN69" s="303"/>
      <c r="AO69" s="303"/>
      <c r="AP69" s="303"/>
      <c r="AQ69" s="303"/>
      <c r="AR69" s="303"/>
      <c r="AS69" s="303"/>
      <c r="AT69" s="303"/>
      <c r="AU69" s="303"/>
      <c r="AV69" s="303"/>
      <c r="AW69" s="303"/>
      <c r="AX69" s="304"/>
    </row>
    <row r="70" spans="1:50" ht="22.5" hidden="1" customHeight="1">
      <c r="A70" s="197"/>
      <c r="B70" s="198"/>
      <c r="C70" s="428"/>
      <c r="D70" s="198"/>
      <c r="E70" s="428"/>
      <c r="F70" s="460"/>
      <c r="G70" s="454"/>
      <c r="H70" s="455"/>
      <c r="I70" s="455"/>
      <c r="J70" s="455"/>
      <c r="K70" s="455"/>
      <c r="L70" s="455"/>
      <c r="M70" s="455"/>
      <c r="N70" s="455"/>
      <c r="O70" s="455"/>
      <c r="P70" s="455"/>
      <c r="Q70" s="455"/>
      <c r="R70" s="455"/>
      <c r="S70" s="455"/>
      <c r="T70" s="455"/>
      <c r="U70" s="455"/>
      <c r="V70" s="455"/>
      <c r="W70" s="455"/>
      <c r="X70" s="456"/>
      <c r="Y70" s="686"/>
      <c r="Z70" s="687"/>
      <c r="AA70" s="687"/>
      <c r="AB70" s="724"/>
      <c r="AC70" s="687"/>
      <c r="AD70" s="687"/>
      <c r="AE70" s="448"/>
      <c r="AF70" s="449"/>
      <c r="AG70" s="449"/>
      <c r="AH70" s="449"/>
      <c r="AI70" s="449"/>
      <c r="AJ70" s="449"/>
      <c r="AK70" s="449"/>
      <c r="AL70" s="449"/>
      <c r="AM70" s="449"/>
      <c r="AN70" s="449"/>
      <c r="AO70" s="449"/>
      <c r="AP70" s="449"/>
      <c r="AQ70" s="449"/>
      <c r="AR70" s="449"/>
      <c r="AS70" s="449"/>
      <c r="AT70" s="449"/>
      <c r="AU70" s="449"/>
      <c r="AV70" s="449"/>
      <c r="AW70" s="449"/>
      <c r="AX70" s="450"/>
    </row>
    <row r="71" spans="1:50" ht="22.5" hidden="1" customHeight="1">
      <c r="A71" s="197"/>
      <c r="B71" s="198"/>
      <c r="C71" s="428"/>
      <c r="D71" s="198"/>
      <c r="E71" s="428"/>
      <c r="F71" s="460"/>
      <c r="G71" s="457"/>
      <c r="H71" s="442"/>
      <c r="I71" s="442"/>
      <c r="J71" s="442"/>
      <c r="K71" s="442"/>
      <c r="L71" s="442"/>
      <c r="M71" s="442"/>
      <c r="N71" s="442"/>
      <c r="O71" s="442"/>
      <c r="P71" s="442"/>
      <c r="Q71" s="442"/>
      <c r="R71" s="442"/>
      <c r="S71" s="442"/>
      <c r="T71" s="442"/>
      <c r="U71" s="442"/>
      <c r="V71" s="442"/>
      <c r="W71" s="442"/>
      <c r="X71" s="458"/>
      <c r="Y71" s="688"/>
      <c r="Z71" s="689"/>
      <c r="AA71" s="689"/>
      <c r="AB71" s="725"/>
      <c r="AC71" s="689"/>
      <c r="AD71" s="689"/>
      <c r="AE71" s="451"/>
      <c r="AF71" s="442"/>
      <c r="AG71" s="442"/>
      <c r="AH71" s="442"/>
      <c r="AI71" s="442"/>
      <c r="AJ71" s="442"/>
      <c r="AK71" s="442"/>
      <c r="AL71" s="442"/>
      <c r="AM71" s="442"/>
      <c r="AN71" s="442"/>
      <c r="AO71" s="442"/>
      <c r="AP71" s="442"/>
      <c r="AQ71" s="442"/>
      <c r="AR71" s="442"/>
      <c r="AS71" s="442"/>
      <c r="AT71" s="442"/>
      <c r="AU71" s="442"/>
      <c r="AV71" s="442"/>
      <c r="AW71" s="442"/>
      <c r="AX71" s="443"/>
    </row>
    <row r="72" spans="1:50" ht="22.5" hidden="1" customHeight="1">
      <c r="A72" s="197"/>
      <c r="B72" s="198"/>
      <c r="C72" s="428"/>
      <c r="D72" s="198"/>
      <c r="E72" s="329" t="s">
        <v>362</v>
      </c>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330"/>
    </row>
    <row r="73" spans="1:50" ht="24.75" hidden="1" customHeight="1">
      <c r="A73" s="197"/>
      <c r="B73" s="198"/>
      <c r="C73" s="428"/>
      <c r="D73" s="198"/>
      <c r="E73" s="176"/>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77"/>
    </row>
    <row r="74" spans="1:50" ht="24.75" hidden="1" customHeight="1">
      <c r="A74" s="197"/>
      <c r="B74" s="198"/>
      <c r="C74" s="428"/>
      <c r="D74" s="198"/>
      <c r="E74" s="178"/>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79"/>
    </row>
    <row r="75" spans="1:50" ht="34.5" hidden="1" customHeight="1">
      <c r="A75" s="197"/>
      <c r="B75" s="198"/>
      <c r="C75" s="426" t="s">
        <v>317</v>
      </c>
      <c r="D75" s="427"/>
      <c r="E75" s="294" t="s">
        <v>342</v>
      </c>
      <c r="F75" s="295"/>
      <c r="G75" s="296" t="s">
        <v>336</v>
      </c>
      <c r="H75" s="297"/>
      <c r="I75" s="297"/>
      <c r="J75" s="298"/>
      <c r="K75" s="299"/>
      <c r="L75" s="299"/>
      <c r="M75" s="299"/>
      <c r="N75" s="299"/>
      <c r="O75" s="299"/>
      <c r="P75" s="299"/>
      <c r="Q75" s="299"/>
      <c r="R75" s="299"/>
      <c r="S75" s="299"/>
      <c r="T75" s="300"/>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row>
    <row r="76" spans="1:50" ht="18.75" hidden="1" customHeight="1">
      <c r="A76" s="197"/>
      <c r="B76" s="198"/>
      <c r="C76" s="428"/>
      <c r="D76" s="198"/>
      <c r="E76" s="466" t="s">
        <v>323</v>
      </c>
      <c r="F76" s="467"/>
      <c r="G76" s="320" t="s">
        <v>319</v>
      </c>
      <c r="H76" s="148"/>
      <c r="I76" s="148"/>
      <c r="J76" s="148"/>
      <c r="K76" s="148"/>
      <c r="L76" s="148"/>
      <c r="M76" s="148"/>
      <c r="N76" s="148"/>
      <c r="O76" s="148"/>
      <c r="P76" s="148"/>
      <c r="Q76" s="148"/>
      <c r="R76" s="148"/>
      <c r="S76" s="148"/>
      <c r="T76" s="148"/>
      <c r="U76" s="148"/>
      <c r="V76" s="148"/>
      <c r="W76" s="148"/>
      <c r="X76" s="149"/>
      <c r="Y76" s="248"/>
      <c r="Z76" s="249"/>
      <c r="AA76" s="250"/>
      <c r="AB76" s="147" t="s">
        <v>12</v>
      </c>
      <c r="AC76" s="148"/>
      <c r="AD76" s="149"/>
      <c r="AE76" s="173" t="s">
        <v>321</v>
      </c>
      <c r="AF76" s="174"/>
      <c r="AG76" s="174"/>
      <c r="AH76" s="175"/>
      <c r="AI76" s="110" t="s">
        <v>301</v>
      </c>
      <c r="AJ76" s="110"/>
      <c r="AK76" s="110"/>
      <c r="AL76" s="147"/>
      <c r="AM76" s="110" t="s">
        <v>322</v>
      </c>
      <c r="AN76" s="110"/>
      <c r="AO76" s="110"/>
      <c r="AP76" s="147"/>
      <c r="AQ76" s="147" t="s">
        <v>297</v>
      </c>
      <c r="AR76" s="148"/>
      <c r="AS76" s="148"/>
      <c r="AT76" s="149"/>
      <c r="AU76" s="150" t="s">
        <v>262</v>
      </c>
      <c r="AV76" s="150"/>
      <c r="AW76" s="150"/>
      <c r="AX76" s="151"/>
    </row>
    <row r="77" spans="1:50" ht="18.75" hidden="1" customHeight="1">
      <c r="A77" s="197"/>
      <c r="B77" s="198"/>
      <c r="C77" s="428"/>
      <c r="D77" s="198"/>
      <c r="E77" s="466"/>
      <c r="F77" s="467"/>
      <c r="G77" s="321"/>
      <c r="H77" s="171"/>
      <c r="I77" s="171"/>
      <c r="J77" s="171"/>
      <c r="K77" s="171"/>
      <c r="L77" s="171"/>
      <c r="M77" s="171"/>
      <c r="N77" s="171"/>
      <c r="O77" s="171"/>
      <c r="P77" s="171"/>
      <c r="Q77" s="171"/>
      <c r="R77" s="171"/>
      <c r="S77" s="171"/>
      <c r="T77" s="171"/>
      <c r="U77" s="171"/>
      <c r="V77" s="171"/>
      <c r="W77" s="171"/>
      <c r="X77" s="172"/>
      <c r="Y77" s="248"/>
      <c r="Z77" s="249"/>
      <c r="AA77" s="250"/>
      <c r="AB77" s="170"/>
      <c r="AC77" s="171"/>
      <c r="AD77" s="172"/>
      <c r="AE77" s="152"/>
      <c r="AF77" s="152"/>
      <c r="AG77" s="171" t="s">
        <v>298</v>
      </c>
      <c r="AH77" s="172"/>
      <c r="AI77" s="111"/>
      <c r="AJ77" s="111"/>
      <c r="AK77" s="111"/>
      <c r="AL77" s="170"/>
      <c r="AM77" s="111"/>
      <c r="AN77" s="111"/>
      <c r="AO77" s="111"/>
      <c r="AP77" s="170"/>
      <c r="AQ77" s="223"/>
      <c r="AR77" s="152"/>
      <c r="AS77" s="171" t="s">
        <v>298</v>
      </c>
      <c r="AT77" s="172"/>
      <c r="AU77" s="152"/>
      <c r="AV77" s="152"/>
      <c r="AW77" s="171" t="s">
        <v>291</v>
      </c>
      <c r="AX77" s="191"/>
    </row>
    <row r="78" spans="1:50" ht="22.5" hidden="1" customHeight="1">
      <c r="A78" s="197"/>
      <c r="B78" s="198"/>
      <c r="C78" s="428"/>
      <c r="D78" s="198"/>
      <c r="E78" s="466"/>
      <c r="F78" s="467"/>
      <c r="G78" s="132"/>
      <c r="H78" s="133"/>
      <c r="I78" s="133"/>
      <c r="J78" s="133"/>
      <c r="K78" s="133"/>
      <c r="L78" s="133"/>
      <c r="M78" s="133"/>
      <c r="N78" s="133"/>
      <c r="O78" s="133"/>
      <c r="P78" s="133"/>
      <c r="Q78" s="133"/>
      <c r="R78" s="133"/>
      <c r="S78" s="133"/>
      <c r="T78" s="133"/>
      <c r="U78" s="133"/>
      <c r="V78" s="133"/>
      <c r="W78" s="133"/>
      <c r="X78" s="134"/>
      <c r="Y78" s="429" t="s">
        <v>14</v>
      </c>
      <c r="Z78" s="430"/>
      <c r="AA78" s="431"/>
      <c r="AB78" s="251"/>
      <c r="AC78" s="251"/>
      <c r="AD78" s="251"/>
      <c r="AE78" s="108"/>
      <c r="AF78" s="109"/>
      <c r="AG78" s="109"/>
      <c r="AH78" s="109"/>
      <c r="AI78" s="108"/>
      <c r="AJ78" s="109"/>
      <c r="AK78" s="109"/>
      <c r="AL78" s="109"/>
      <c r="AM78" s="108"/>
      <c r="AN78" s="109"/>
      <c r="AO78" s="109"/>
      <c r="AP78" s="156"/>
      <c r="AQ78" s="108"/>
      <c r="AR78" s="109"/>
      <c r="AS78" s="109"/>
      <c r="AT78" s="156"/>
      <c r="AU78" s="109"/>
      <c r="AV78" s="109"/>
      <c r="AW78" s="109"/>
      <c r="AX78" s="157"/>
    </row>
    <row r="79" spans="1:50" ht="22.5" hidden="1" customHeight="1">
      <c r="A79" s="197"/>
      <c r="B79" s="198"/>
      <c r="C79" s="428"/>
      <c r="D79" s="198"/>
      <c r="E79" s="466"/>
      <c r="F79" s="467"/>
      <c r="G79" s="135"/>
      <c r="H79" s="136"/>
      <c r="I79" s="136"/>
      <c r="J79" s="136"/>
      <c r="K79" s="136"/>
      <c r="L79" s="136"/>
      <c r="M79" s="136"/>
      <c r="N79" s="136"/>
      <c r="O79" s="136"/>
      <c r="P79" s="136"/>
      <c r="Q79" s="136"/>
      <c r="R79" s="136"/>
      <c r="S79" s="136"/>
      <c r="T79" s="136"/>
      <c r="U79" s="136"/>
      <c r="V79" s="136"/>
      <c r="W79" s="136"/>
      <c r="X79" s="137"/>
      <c r="Y79" s="158" t="s">
        <v>59</v>
      </c>
      <c r="Z79" s="159"/>
      <c r="AA79" s="160"/>
      <c r="AB79" s="438"/>
      <c r="AC79" s="438"/>
      <c r="AD79" s="438"/>
      <c r="AE79" s="108"/>
      <c r="AF79" s="109"/>
      <c r="AG79" s="109"/>
      <c r="AH79" s="156"/>
      <c r="AI79" s="108"/>
      <c r="AJ79" s="109"/>
      <c r="AK79" s="109"/>
      <c r="AL79" s="109"/>
      <c r="AM79" s="108"/>
      <c r="AN79" s="109"/>
      <c r="AO79" s="109"/>
      <c r="AP79" s="156"/>
      <c r="AQ79" s="108"/>
      <c r="AR79" s="109"/>
      <c r="AS79" s="109"/>
      <c r="AT79" s="156"/>
      <c r="AU79" s="109"/>
      <c r="AV79" s="109"/>
      <c r="AW79" s="109"/>
      <c r="AX79" s="157"/>
    </row>
    <row r="80" spans="1:50" ht="22.5" hidden="1" customHeight="1">
      <c r="A80" s="197"/>
      <c r="B80" s="198"/>
      <c r="C80" s="428"/>
      <c r="D80" s="198"/>
      <c r="E80" s="466"/>
      <c r="F80" s="467"/>
      <c r="G80" s="138"/>
      <c r="H80" s="139"/>
      <c r="I80" s="139"/>
      <c r="J80" s="139"/>
      <c r="K80" s="139"/>
      <c r="L80" s="139"/>
      <c r="M80" s="139"/>
      <c r="N80" s="139"/>
      <c r="O80" s="139"/>
      <c r="P80" s="139"/>
      <c r="Q80" s="139"/>
      <c r="R80" s="139"/>
      <c r="S80" s="139"/>
      <c r="T80" s="139"/>
      <c r="U80" s="139"/>
      <c r="V80" s="139"/>
      <c r="W80" s="139"/>
      <c r="X80" s="140"/>
      <c r="Y80" s="158" t="s">
        <v>15</v>
      </c>
      <c r="Z80" s="159"/>
      <c r="AA80" s="160"/>
      <c r="AB80" s="161" t="s">
        <v>293</v>
      </c>
      <c r="AC80" s="161"/>
      <c r="AD80" s="161"/>
      <c r="AE80" s="108"/>
      <c r="AF80" s="109"/>
      <c r="AG80" s="109"/>
      <c r="AH80" s="156"/>
      <c r="AI80" s="108"/>
      <c r="AJ80" s="109"/>
      <c r="AK80" s="109"/>
      <c r="AL80" s="109"/>
      <c r="AM80" s="108"/>
      <c r="AN80" s="109"/>
      <c r="AO80" s="109"/>
      <c r="AP80" s="156"/>
      <c r="AQ80" s="108"/>
      <c r="AR80" s="109"/>
      <c r="AS80" s="109"/>
      <c r="AT80" s="156"/>
      <c r="AU80" s="109"/>
      <c r="AV80" s="109"/>
      <c r="AW80" s="109"/>
      <c r="AX80" s="157"/>
    </row>
    <row r="81" spans="1:50" ht="18.75" hidden="1" customHeight="1">
      <c r="A81" s="197"/>
      <c r="B81" s="198"/>
      <c r="C81" s="428"/>
      <c r="D81" s="198"/>
      <c r="E81" s="466" t="s">
        <v>324</v>
      </c>
      <c r="F81" s="467"/>
      <c r="G81" s="320" t="s">
        <v>320</v>
      </c>
      <c r="H81" s="148"/>
      <c r="I81" s="148"/>
      <c r="J81" s="148"/>
      <c r="K81" s="148"/>
      <c r="L81" s="148"/>
      <c r="M81" s="148"/>
      <c r="N81" s="148"/>
      <c r="O81" s="148"/>
      <c r="P81" s="148"/>
      <c r="Q81" s="148"/>
      <c r="R81" s="148"/>
      <c r="S81" s="148"/>
      <c r="T81" s="148"/>
      <c r="U81" s="148"/>
      <c r="V81" s="148"/>
      <c r="W81" s="148"/>
      <c r="X81" s="149"/>
      <c r="Y81" s="248"/>
      <c r="Z81" s="249"/>
      <c r="AA81" s="250"/>
      <c r="AB81" s="147" t="s">
        <v>12</v>
      </c>
      <c r="AC81" s="148"/>
      <c r="AD81" s="149"/>
      <c r="AE81" s="173" t="s">
        <v>321</v>
      </c>
      <c r="AF81" s="174"/>
      <c r="AG81" s="174"/>
      <c r="AH81" s="175"/>
      <c r="AI81" s="110" t="s">
        <v>301</v>
      </c>
      <c r="AJ81" s="110"/>
      <c r="AK81" s="110"/>
      <c r="AL81" s="147"/>
      <c r="AM81" s="110" t="s">
        <v>308</v>
      </c>
      <c r="AN81" s="110"/>
      <c r="AO81" s="110"/>
      <c r="AP81" s="147"/>
      <c r="AQ81" s="147" t="s">
        <v>297</v>
      </c>
      <c r="AR81" s="148"/>
      <c r="AS81" s="148"/>
      <c r="AT81" s="149"/>
      <c r="AU81" s="150" t="s">
        <v>262</v>
      </c>
      <c r="AV81" s="150"/>
      <c r="AW81" s="150"/>
      <c r="AX81" s="151"/>
    </row>
    <row r="82" spans="1:50" ht="18.75" hidden="1" customHeight="1">
      <c r="A82" s="197"/>
      <c r="B82" s="198"/>
      <c r="C82" s="428"/>
      <c r="D82" s="198"/>
      <c r="E82" s="466"/>
      <c r="F82" s="467"/>
      <c r="G82" s="321"/>
      <c r="H82" s="171"/>
      <c r="I82" s="171"/>
      <c r="J82" s="171"/>
      <c r="K82" s="171"/>
      <c r="L82" s="171"/>
      <c r="M82" s="171"/>
      <c r="N82" s="171"/>
      <c r="O82" s="171"/>
      <c r="P82" s="171"/>
      <c r="Q82" s="171"/>
      <c r="R82" s="171"/>
      <c r="S82" s="171"/>
      <c r="T82" s="171"/>
      <c r="U82" s="171"/>
      <c r="V82" s="171"/>
      <c r="W82" s="171"/>
      <c r="X82" s="172"/>
      <c r="Y82" s="248"/>
      <c r="Z82" s="249"/>
      <c r="AA82" s="250"/>
      <c r="AB82" s="170"/>
      <c r="AC82" s="171"/>
      <c r="AD82" s="172"/>
      <c r="AE82" s="152"/>
      <c r="AF82" s="152"/>
      <c r="AG82" s="171" t="s">
        <v>298</v>
      </c>
      <c r="AH82" s="172"/>
      <c r="AI82" s="111"/>
      <c r="AJ82" s="111"/>
      <c r="AK82" s="111"/>
      <c r="AL82" s="170"/>
      <c r="AM82" s="111"/>
      <c r="AN82" s="111"/>
      <c r="AO82" s="111"/>
      <c r="AP82" s="170"/>
      <c r="AQ82" s="223"/>
      <c r="AR82" s="152"/>
      <c r="AS82" s="171" t="s">
        <v>298</v>
      </c>
      <c r="AT82" s="172"/>
      <c r="AU82" s="152"/>
      <c r="AV82" s="152"/>
      <c r="AW82" s="171" t="s">
        <v>291</v>
      </c>
      <c r="AX82" s="191"/>
    </row>
    <row r="83" spans="1:50" ht="22.5" hidden="1" customHeight="1">
      <c r="A83" s="197"/>
      <c r="B83" s="198"/>
      <c r="C83" s="428"/>
      <c r="D83" s="198"/>
      <c r="E83" s="466"/>
      <c r="F83" s="467"/>
      <c r="G83" s="132"/>
      <c r="H83" s="133"/>
      <c r="I83" s="133"/>
      <c r="J83" s="133"/>
      <c r="K83" s="133"/>
      <c r="L83" s="133"/>
      <c r="M83" s="133"/>
      <c r="N83" s="133"/>
      <c r="O83" s="133"/>
      <c r="P83" s="133"/>
      <c r="Q83" s="133"/>
      <c r="R83" s="133"/>
      <c r="S83" s="133"/>
      <c r="T83" s="133"/>
      <c r="U83" s="133"/>
      <c r="V83" s="133"/>
      <c r="W83" s="133"/>
      <c r="X83" s="134"/>
      <c r="Y83" s="429" t="s">
        <v>14</v>
      </c>
      <c r="Z83" s="430"/>
      <c r="AA83" s="431"/>
      <c r="AB83" s="251"/>
      <c r="AC83" s="251"/>
      <c r="AD83" s="251"/>
      <c r="AE83" s="108"/>
      <c r="AF83" s="109"/>
      <c r="AG83" s="109"/>
      <c r="AH83" s="109"/>
      <c r="AI83" s="108"/>
      <c r="AJ83" s="109"/>
      <c r="AK83" s="109"/>
      <c r="AL83" s="109"/>
      <c r="AM83" s="108"/>
      <c r="AN83" s="109"/>
      <c r="AO83" s="109"/>
      <c r="AP83" s="156"/>
      <c r="AQ83" s="108"/>
      <c r="AR83" s="109"/>
      <c r="AS83" s="109"/>
      <c r="AT83" s="156"/>
      <c r="AU83" s="109"/>
      <c r="AV83" s="109"/>
      <c r="AW83" s="109"/>
      <c r="AX83" s="157"/>
    </row>
    <row r="84" spans="1:50" ht="22.5" hidden="1" customHeight="1">
      <c r="A84" s="197"/>
      <c r="B84" s="198"/>
      <c r="C84" s="428"/>
      <c r="D84" s="198"/>
      <c r="E84" s="466"/>
      <c r="F84" s="467"/>
      <c r="G84" s="135"/>
      <c r="H84" s="136"/>
      <c r="I84" s="136"/>
      <c r="J84" s="136"/>
      <c r="K84" s="136"/>
      <c r="L84" s="136"/>
      <c r="M84" s="136"/>
      <c r="N84" s="136"/>
      <c r="O84" s="136"/>
      <c r="P84" s="136"/>
      <c r="Q84" s="136"/>
      <c r="R84" s="136"/>
      <c r="S84" s="136"/>
      <c r="T84" s="136"/>
      <c r="U84" s="136"/>
      <c r="V84" s="136"/>
      <c r="W84" s="136"/>
      <c r="X84" s="137"/>
      <c r="Y84" s="158" t="s">
        <v>59</v>
      </c>
      <c r="Z84" s="159"/>
      <c r="AA84" s="160"/>
      <c r="AB84" s="438"/>
      <c r="AC84" s="438"/>
      <c r="AD84" s="438"/>
      <c r="AE84" s="108"/>
      <c r="AF84" s="109"/>
      <c r="AG84" s="109"/>
      <c r="AH84" s="156"/>
      <c r="AI84" s="108"/>
      <c r="AJ84" s="109"/>
      <c r="AK84" s="109"/>
      <c r="AL84" s="109"/>
      <c r="AM84" s="108"/>
      <c r="AN84" s="109"/>
      <c r="AO84" s="109"/>
      <c r="AP84" s="156"/>
      <c r="AQ84" s="108"/>
      <c r="AR84" s="109"/>
      <c r="AS84" s="109"/>
      <c r="AT84" s="156"/>
      <c r="AU84" s="109"/>
      <c r="AV84" s="109"/>
      <c r="AW84" s="109"/>
      <c r="AX84" s="157"/>
    </row>
    <row r="85" spans="1:50" ht="22.5" hidden="1" customHeight="1">
      <c r="A85" s="197"/>
      <c r="B85" s="198"/>
      <c r="C85" s="428"/>
      <c r="D85" s="198"/>
      <c r="E85" s="466"/>
      <c r="F85" s="467"/>
      <c r="G85" s="138"/>
      <c r="H85" s="139"/>
      <c r="I85" s="139"/>
      <c r="J85" s="139"/>
      <c r="K85" s="139"/>
      <c r="L85" s="139"/>
      <c r="M85" s="139"/>
      <c r="N85" s="139"/>
      <c r="O85" s="139"/>
      <c r="P85" s="139"/>
      <c r="Q85" s="139"/>
      <c r="R85" s="139"/>
      <c r="S85" s="139"/>
      <c r="T85" s="139"/>
      <c r="U85" s="139"/>
      <c r="V85" s="139"/>
      <c r="W85" s="139"/>
      <c r="X85" s="140"/>
      <c r="Y85" s="158" t="s">
        <v>15</v>
      </c>
      <c r="Z85" s="159"/>
      <c r="AA85" s="160"/>
      <c r="AB85" s="161" t="s">
        <v>16</v>
      </c>
      <c r="AC85" s="161"/>
      <c r="AD85" s="161"/>
      <c r="AE85" s="108"/>
      <c r="AF85" s="109"/>
      <c r="AG85" s="109"/>
      <c r="AH85" s="156"/>
      <c r="AI85" s="108"/>
      <c r="AJ85" s="109"/>
      <c r="AK85" s="109"/>
      <c r="AL85" s="109"/>
      <c r="AM85" s="108"/>
      <c r="AN85" s="109"/>
      <c r="AO85" s="109"/>
      <c r="AP85" s="156"/>
      <c r="AQ85" s="108"/>
      <c r="AR85" s="109"/>
      <c r="AS85" s="109"/>
      <c r="AT85" s="156"/>
      <c r="AU85" s="109"/>
      <c r="AV85" s="109"/>
      <c r="AW85" s="109"/>
      <c r="AX85" s="157"/>
    </row>
    <row r="86" spans="1:50" ht="22.5" hidden="1" customHeight="1">
      <c r="A86" s="197"/>
      <c r="B86" s="198"/>
      <c r="C86" s="428"/>
      <c r="D86" s="198"/>
      <c r="E86" s="329" t="s">
        <v>347</v>
      </c>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330"/>
    </row>
    <row r="87" spans="1:50" ht="22.5" hidden="1" customHeight="1">
      <c r="A87" s="197"/>
      <c r="B87" s="198"/>
      <c r="C87" s="428"/>
      <c r="D87" s="198"/>
      <c r="E87" s="176"/>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77"/>
    </row>
    <row r="88" spans="1:50" ht="22.5" hidden="1" customHeight="1">
      <c r="A88" s="197"/>
      <c r="B88" s="198"/>
      <c r="C88" s="428"/>
      <c r="D88" s="198"/>
      <c r="E88" s="195"/>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96"/>
    </row>
    <row r="89" spans="1:50" ht="21" customHeight="1">
      <c r="A89" s="317" t="s">
        <v>52</v>
      </c>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row>
    <row r="90" spans="1:50" ht="21" customHeight="1">
      <c r="A90" s="5"/>
      <c r="B90" s="6"/>
      <c r="C90" s="790" t="s">
        <v>36</v>
      </c>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791"/>
      <c r="AD90" s="351" t="s">
        <v>40</v>
      </c>
      <c r="AE90" s="351"/>
      <c r="AF90" s="351"/>
      <c r="AG90" s="350" t="s">
        <v>35</v>
      </c>
      <c r="AH90" s="351"/>
      <c r="AI90" s="351"/>
      <c r="AJ90" s="351"/>
      <c r="AK90" s="351"/>
      <c r="AL90" s="351"/>
      <c r="AM90" s="351"/>
      <c r="AN90" s="351"/>
      <c r="AO90" s="351"/>
      <c r="AP90" s="351"/>
      <c r="AQ90" s="351"/>
      <c r="AR90" s="351"/>
      <c r="AS90" s="351"/>
      <c r="AT90" s="351"/>
      <c r="AU90" s="351"/>
      <c r="AV90" s="351"/>
      <c r="AW90" s="351"/>
      <c r="AX90" s="352"/>
    </row>
    <row r="91" spans="1:50" ht="22.5" customHeight="1">
      <c r="A91" s="271" t="s">
        <v>268</v>
      </c>
      <c r="B91" s="272"/>
      <c r="C91" s="590" t="s">
        <v>269</v>
      </c>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2"/>
      <c r="AD91" s="559" t="s">
        <v>471</v>
      </c>
      <c r="AE91" s="560"/>
      <c r="AF91" s="560"/>
      <c r="AG91" s="192" t="s">
        <v>480</v>
      </c>
      <c r="AH91" s="193"/>
      <c r="AI91" s="193"/>
      <c r="AJ91" s="193"/>
      <c r="AK91" s="193"/>
      <c r="AL91" s="193"/>
      <c r="AM91" s="193"/>
      <c r="AN91" s="193"/>
      <c r="AO91" s="193"/>
      <c r="AP91" s="193"/>
      <c r="AQ91" s="193"/>
      <c r="AR91" s="193"/>
      <c r="AS91" s="193"/>
      <c r="AT91" s="193"/>
      <c r="AU91" s="193"/>
      <c r="AV91" s="193"/>
      <c r="AW91" s="193"/>
      <c r="AX91" s="194"/>
    </row>
    <row r="92" spans="1:50" ht="22.5" customHeight="1">
      <c r="A92" s="273"/>
      <c r="B92" s="274"/>
      <c r="C92" s="340" t="s">
        <v>41</v>
      </c>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2"/>
      <c r="AD92" s="513" t="s">
        <v>471</v>
      </c>
      <c r="AE92" s="514"/>
      <c r="AF92" s="514"/>
      <c r="AG92" s="195"/>
      <c r="AH92" s="136"/>
      <c r="AI92" s="136"/>
      <c r="AJ92" s="136"/>
      <c r="AK92" s="136"/>
      <c r="AL92" s="136"/>
      <c r="AM92" s="136"/>
      <c r="AN92" s="136"/>
      <c r="AO92" s="136"/>
      <c r="AP92" s="136"/>
      <c r="AQ92" s="136"/>
      <c r="AR92" s="136"/>
      <c r="AS92" s="136"/>
      <c r="AT92" s="136"/>
      <c r="AU92" s="136"/>
      <c r="AV92" s="136"/>
      <c r="AW92" s="136"/>
      <c r="AX92" s="196"/>
    </row>
    <row r="93" spans="1:50" ht="30" customHeight="1">
      <c r="A93" s="275"/>
      <c r="B93" s="276"/>
      <c r="C93" s="343" t="s">
        <v>270</v>
      </c>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5"/>
      <c r="AD93" s="463" t="s">
        <v>471</v>
      </c>
      <c r="AE93" s="464"/>
      <c r="AF93" s="464"/>
      <c r="AG93" s="178"/>
      <c r="AH93" s="139"/>
      <c r="AI93" s="139"/>
      <c r="AJ93" s="139"/>
      <c r="AK93" s="139"/>
      <c r="AL93" s="139"/>
      <c r="AM93" s="139"/>
      <c r="AN93" s="139"/>
      <c r="AO93" s="139"/>
      <c r="AP93" s="139"/>
      <c r="AQ93" s="139"/>
      <c r="AR93" s="139"/>
      <c r="AS93" s="139"/>
      <c r="AT93" s="139"/>
      <c r="AU93" s="139"/>
      <c r="AV93" s="139"/>
      <c r="AW93" s="139"/>
      <c r="AX93" s="179"/>
    </row>
    <row r="94" spans="1:50" ht="22.5" customHeight="1">
      <c r="A94" s="484" t="s">
        <v>43</v>
      </c>
      <c r="B94" s="622"/>
      <c r="C94" s="346" t="s">
        <v>45</v>
      </c>
      <c r="D94" s="347"/>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9"/>
      <c r="AD94" s="644" t="s">
        <v>471</v>
      </c>
      <c r="AE94" s="645"/>
      <c r="AF94" s="645"/>
      <c r="AG94" s="176" t="s">
        <v>487</v>
      </c>
      <c r="AH94" s="133"/>
      <c r="AI94" s="133"/>
      <c r="AJ94" s="133"/>
      <c r="AK94" s="133"/>
      <c r="AL94" s="133"/>
      <c r="AM94" s="133"/>
      <c r="AN94" s="133"/>
      <c r="AO94" s="133"/>
      <c r="AP94" s="133"/>
      <c r="AQ94" s="133"/>
      <c r="AR94" s="133"/>
      <c r="AS94" s="133"/>
      <c r="AT94" s="133"/>
      <c r="AU94" s="133"/>
      <c r="AV94" s="133"/>
      <c r="AW94" s="133"/>
      <c r="AX94" s="177"/>
    </row>
    <row r="95" spans="1:50" ht="30" customHeight="1">
      <c r="A95" s="540"/>
      <c r="B95" s="623"/>
      <c r="C95" s="477"/>
      <c r="D95" s="478"/>
      <c r="E95" s="674" t="s">
        <v>391</v>
      </c>
      <c r="F95" s="675"/>
      <c r="G95" s="675"/>
      <c r="H95" s="675"/>
      <c r="I95" s="675"/>
      <c r="J95" s="675"/>
      <c r="K95" s="675"/>
      <c r="L95" s="675"/>
      <c r="M95" s="675"/>
      <c r="N95" s="675"/>
      <c r="O95" s="675"/>
      <c r="P95" s="675"/>
      <c r="Q95" s="675"/>
      <c r="R95" s="675"/>
      <c r="S95" s="675"/>
      <c r="T95" s="675"/>
      <c r="U95" s="675"/>
      <c r="V95" s="675"/>
      <c r="W95" s="675"/>
      <c r="X95" s="675"/>
      <c r="Y95" s="675"/>
      <c r="Z95" s="675"/>
      <c r="AA95" s="675"/>
      <c r="AB95" s="675"/>
      <c r="AC95" s="676"/>
      <c r="AD95" s="559" t="s">
        <v>472</v>
      </c>
      <c r="AE95" s="560"/>
      <c r="AF95" s="560"/>
      <c r="AG95" s="195"/>
      <c r="AH95" s="136"/>
      <c r="AI95" s="136"/>
      <c r="AJ95" s="136"/>
      <c r="AK95" s="136"/>
      <c r="AL95" s="136"/>
      <c r="AM95" s="136"/>
      <c r="AN95" s="136"/>
      <c r="AO95" s="136"/>
      <c r="AP95" s="136"/>
      <c r="AQ95" s="136"/>
      <c r="AR95" s="136"/>
      <c r="AS95" s="136"/>
      <c r="AT95" s="136"/>
      <c r="AU95" s="136"/>
      <c r="AV95" s="136"/>
      <c r="AW95" s="136"/>
      <c r="AX95" s="196"/>
    </row>
    <row r="96" spans="1:50" ht="22.5" customHeight="1">
      <c r="A96" s="540"/>
      <c r="B96" s="623"/>
      <c r="C96" s="479"/>
      <c r="D96" s="480"/>
      <c r="E96" s="677" t="s">
        <v>392</v>
      </c>
      <c r="F96" s="678"/>
      <c r="G96" s="678"/>
      <c r="H96" s="678"/>
      <c r="I96" s="678"/>
      <c r="J96" s="678"/>
      <c r="K96" s="678"/>
      <c r="L96" s="678"/>
      <c r="M96" s="678"/>
      <c r="N96" s="678"/>
      <c r="O96" s="678"/>
      <c r="P96" s="678"/>
      <c r="Q96" s="678"/>
      <c r="R96" s="678"/>
      <c r="S96" s="678"/>
      <c r="T96" s="678"/>
      <c r="U96" s="678"/>
      <c r="V96" s="678"/>
      <c r="W96" s="678"/>
      <c r="X96" s="678"/>
      <c r="Y96" s="678"/>
      <c r="Z96" s="678"/>
      <c r="AA96" s="678"/>
      <c r="AB96" s="678"/>
      <c r="AC96" s="679"/>
      <c r="AD96" s="461" t="s">
        <v>472</v>
      </c>
      <c r="AE96" s="462"/>
      <c r="AF96" s="462"/>
      <c r="AG96" s="195"/>
      <c r="AH96" s="136"/>
      <c r="AI96" s="136"/>
      <c r="AJ96" s="136"/>
      <c r="AK96" s="136"/>
      <c r="AL96" s="136"/>
      <c r="AM96" s="136"/>
      <c r="AN96" s="136"/>
      <c r="AO96" s="136"/>
      <c r="AP96" s="136"/>
      <c r="AQ96" s="136"/>
      <c r="AR96" s="136"/>
      <c r="AS96" s="136"/>
      <c r="AT96" s="136"/>
      <c r="AU96" s="136"/>
      <c r="AV96" s="136"/>
      <c r="AW96" s="136"/>
      <c r="AX96" s="196"/>
    </row>
    <row r="97" spans="1:52" ht="22.5" customHeight="1">
      <c r="A97" s="540"/>
      <c r="B97" s="541"/>
      <c r="C97" s="432" t="s">
        <v>46</v>
      </c>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644" t="s">
        <v>473</v>
      </c>
      <c r="AE97" s="645"/>
      <c r="AF97" s="645"/>
      <c r="AG97" s="195"/>
      <c r="AH97" s="136"/>
      <c r="AI97" s="136"/>
      <c r="AJ97" s="136"/>
      <c r="AK97" s="136"/>
      <c r="AL97" s="136"/>
      <c r="AM97" s="136"/>
      <c r="AN97" s="136"/>
      <c r="AO97" s="136"/>
      <c r="AP97" s="136"/>
      <c r="AQ97" s="136"/>
      <c r="AR97" s="136"/>
      <c r="AS97" s="136"/>
      <c r="AT97" s="136"/>
      <c r="AU97" s="136"/>
      <c r="AV97" s="136"/>
      <c r="AW97" s="136"/>
      <c r="AX97" s="196"/>
    </row>
    <row r="98" spans="1:52" ht="22.5" customHeight="1">
      <c r="A98" s="540"/>
      <c r="B98" s="541"/>
      <c r="C98" s="490" t="s">
        <v>271</v>
      </c>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513" t="s">
        <v>473</v>
      </c>
      <c r="AE98" s="514"/>
      <c r="AF98" s="514"/>
      <c r="AG98" s="195"/>
      <c r="AH98" s="136"/>
      <c r="AI98" s="136"/>
      <c r="AJ98" s="136"/>
      <c r="AK98" s="136"/>
      <c r="AL98" s="136"/>
      <c r="AM98" s="136"/>
      <c r="AN98" s="136"/>
      <c r="AO98" s="136"/>
      <c r="AP98" s="136"/>
      <c r="AQ98" s="136"/>
      <c r="AR98" s="136"/>
      <c r="AS98" s="136"/>
      <c r="AT98" s="136"/>
      <c r="AU98" s="136"/>
      <c r="AV98" s="136"/>
      <c r="AW98" s="136"/>
      <c r="AX98" s="196"/>
    </row>
    <row r="99" spans="1:52" ht="22.5" customHeight="1">
      <c r="A99" s="540"/>
      <c r="B99" s="541"/>
      <c r="C99" s="490" t="s">
        <v>42</v>
      </c>
      <c r="D99" s="342"/>
      <c r="E99" s="342"/>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513" t="s">
        <v>473</v>
      </c>
      <c r="AE99" s="514"/>
      <c r="AF99" s="514"/>
      <c r="AG99" s="195"/>
      <c r="AH99" s="136"/>
      <c r="AI99" s="136"/>
      <c r="AJ99" s="136"/>
      <c r="AK99" s="136"/>
      <c r="AL99" s="136"/>
      <c r="AM99" s="136"/>
      <c r="AN99" s="136"/>
      <c r="AO99" s="136"/>
      <c r="AP99" s="136"/>
      <c r="AQ99" s="136"/>
      <c r="AR99" s="136"/>
      <c r="AS99" s="136"/>
      <c r="AT99" s="136"/>
      <c r="AU99" s="136"/>
      <c r="AV99" s="136"/>
      <c r="AW99" s="136"/>
      <c r="AX99" s="196"/>
    </row>
    <row r="100" spans="1:52" ht="22.5" customHeight="1">
      <c r="A100" s="540"/>
      <c r="B100" s="541"/>
      <c r="C100" s="490" t="s">
        <v>47</v>
      </c>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491"/>
      <c r="AD100" s="513" t="s">
        <v>471</v>
      </c>
      <c r="AE100" s="514"/>
      <c r="AF100" s="514"/>
      <c r="AG100" s="195"/>
      <c r="AH100" s="136"/>
      <c r="AI100" s="136"/>
      <c r="AJ100" s="136"/>
      <c r="AK100" s="136"/>
      <c r="AL100" s="136"/>
      <c r="AM100" s="136"/>
      <c r="AN100" s="136"/>
      <c r="AO100" s="136"/>
      <c r="AP100" s="136"/>
      <c r="AQ100" s="136"/>
      <c r="AR100" s="136"/>
      <c r="AS100" s="136"/>
      <c r="AT100" s="136"/>
      <c r="AU100" s="136"/>
      <c r="AV100" s="136"/>
      <c r="AW100" s="136"/>
      <c r="AX100" s="196"/>
    </row>
    <row r="101" spans="1:52" ht="22.5" customHeight="1">
      <c r="A101" s="540"/>
      <c r="B101" s="541"/>
      <c r="C101" s="490" t="s">
        <v>51</v>
      </c>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491"/>
      <c r="AD101" s="463" t="s">
        <v>474</v>
      </c>
      <c r="AE101" s="464"/>
      <c r="AF101" s="464"/>
      <c r="AG101" s="195"/>
      <c r="AH101" s="136"/>
      <c r="AI101" s="136"/>
      <c r="AJ101" s="136"/>
      <c r="AK101" s="136"/>
      <c r="AL101" s="136"/>
      <c r="AM101" s="136"/>
      <c r="AN101" s="136"/>
      <c r="AO101" s="136"/>
      <c r="AP101" s="136"/>
      <c r="AQ101" s="136"/>
      <c r="AR101" s="136"/>
      <c r="AS101" s="136"/>
      <c r="AT101" s="136"/>
      <c r="AU101" s="136"/>
      <c r="AV101" s="136"/>
      <c r="AW101" s="136"/>
      <c r="AX101" s="196"/>
      <c r="AY101" s="10"/>
      <c r="AZ101" s="10"/>
    </row>
    <row r="102" spans="1:52" ht="22.5" customHeight="1">
      <c r="A102" s="542"/>
      <c r="B102" s="543"/>
      <c r="C102" s="624" t="s">
        <v>65</v>
      </c>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6"/>
      <c r="AD102" s="492" t="s">
        <v>474</v>
      </c>
      <c r="AE102" s="493"/>
      <c r="AF102" s="494"/>
      <c r="AG102" s="178"/>
      <c r="AH102" s="139"/>
      <c r="AI102" s="139"/>
      <c r="AJ102" s="139"/>
      <c r="AK102" s="139"/>
      <c r="AL102" s="139"/>
      <c r="AM102" s="139"/>
      <c r="AN102" s="139"/>
      <c r="AO102" s="139"/>
      <c r="AP102" s="139"/>
      <c r="AQ102" s="139"/>
      <c r="AR102" s="139"/>
      <c r="AS102" s="139"/>
      <c r="AT102" s="139"/>
      <c r="AU102" s="139"/>
      <c r="AV102" s="139"/>
      <c r="AW102" s="139"/>
      <c r="AX102" s="179"/>
    </row>
    <row r="103" spans="1:52" ht="22.5" customHeight="1">
      <c r="A103" s="484" t="s">
        <v>44</v>
      </c>
      <c r="B103" s="539"/>
      <c r="C103" s="544" t="s">
        <v>64</v>
      </c>
      <c r="D103" s="545"/>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6"/>
      <c r="AD103" s="644" t="s">
        <v>471</v>
      </c>
      <c r="AE103" s="645"/>
      <c r="AF103" s="646"/>
      <c r="AG103" s="176" t="s">
        <v>486</v>
      </c>
      <c r="AH103" s="133"/>
      <c r="AI103" s="133"/>
      <c r="AJ103" s="133"/>
      <c r="AK103" s="133"/>
      <c r="AL103" s="133"/>
      <c r="AM103" s="133"/>
      <c r="AN103" s="133"/>
      <c r="AO103" s="133"/>
      <c r="AP103" s="133"/>
      <c r="AQ103" s="133"/>
      <c r="AR103" s="133"/>
      <c r="AS103" s="133"/>
      <c r="AT103" s="133"/>
      <c r="AU103" s="133"/>
      <c r="AV103" s="133"/>
      <c r="AW103" s="133"/>
      <c r="AX103" s="177"/>
    </row>
    <row r="104" spans="1:52" ht="30" customHeight="1">
      <c r="A104" s="540"/>
      <c r="B104" s="541"/>
      <c r="C104" s="803" t="s">
        <v>49</v>
      </c>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5"/>
      <c r="AD104" s="801" t="s">
        <v>471</v>
      </c>
      <c r="AE104" s="802"/>
      <c r="AF104" s="802"/>
      <c r="AG104" s="195"/>
      <c r="AH104" s="136"/>
      <c r="AI104" s="136"/>
      <c r="AJ104" s="136"/>
      <c r="AK104" s="136"/>
      <c r="AL104" s="136"/>
      <c r="AM104" s="136"/>
      <c r="AN104" s="136"/>
      <c r="AO104" s="136"/>
      <c r="AP104" s="136"/>
      <c r="AQ104" s="136"/>
      <c r="AR104" s="136"/>
      <c r="AS104" s="136"/>
      <c r="AT104" s="136"/>
      <c r="AU104" s="136"/>
      <c r="AV104" s="136"/>
      <c r="AW104" s="136"/>
      <c r="AX104" s="196"/>
    </row>
    <row r="105" spans="1:52" ht="22.5" customHeight="1">
      <c r="A105" s="540"/>
      <c r="B105" s="541"/>
      <c r="C105" s="490" t="s">
        <v>325</v>
      </c>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513" t="s">
        <v>471</v>
      </c>
      <c r="AE105" s="514"/>
      <c r="AF105" s="514"/>
      <c r="AG105" s="195"/>
      <c r="AH105" s="136"/>
      <c r="AI105" s="136"/>
      <c r="AJ105" s="136"/>
      <c r="AK105" s="136"/>
      <c r="AL105" s="136"/>
      <c r="AM105" s="136"/>
      <c r="AN105" s="136"/>
      <c r="AO105" s="136"/>
      <c r="AP105" s="136"/>
      <c r="AQ105" s="136"/>
      <c r="AR105" s="136"/>
      <c r="AS105" s="136"/>
      <c r="AT105" s="136"/>
      <c r="AU105" s="136"/>
      <c r="AV105" s="136"/>
      <c r="AW105" s="136"/>
      <c r="AX105" s="196"/>
    </row>
    <row r="106" spans="1:52" ht="22.5" customHeight="1">
      <c r="A106" s="542"/>
      <c r="B106" s="543"/>
      <c r="C106" s="490" t="s">
        <v>48</v>
      </c>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513" t="s">
        <v>471</v>
      </c>
      <c r="AE106" s="514"/>
      <c r="AF106" s="514"/>
      <c r="AG106" s="178"/>
      <c r="AH106" s="139"/>
      <c r="AI106" s="139"/>
      <c r="AJ106" s="139"/>
      <c r="AK106" s="139"/>
      <c r="AL106" s="139"/>
      <c r="AM106" s="139"/>
      <c r="AN106" s="139"/>
      <c r="AO106" s="139"/>
      <c r="AP106" s="139"/>
      <c r="AQ106" s="139"/>
      <c r="AR106" s="139"/>
      <c r="AS106" s="139"/>
      <c r="AT106" s="139"/>
      <c r="AU106" s="139"/>
      <c r="AV106" s="139"/>
      <c r="AW106" s="139"/>
      <c r="AX106" s="179"/>
    </row>
    <row r="107" spans="1:52" ht="30" customHeight="1">
      <c r="A107" s="522" t="s">
        <v>63</v>
      </c>
      <c r="B107" s="523"/>
      <c r="C107" s="511" t="s">
        <v>272</v>
      </c>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348"/>
      <c r="AD107" s="644"/>
      <c r="AE107" s="645"/>
      <c r="AF107" s="645"/>
      <c r="AG107" s="176"/>
      <c r="AH107" s="133"/>
      <c r="AI107" s="133"/>
      <c r="AJ107" s="133"/>
      <c r="AK107" s="133"/>
      <c r="AL107" s="133"/>
      <c r="AM107" s="133"/>
      <c r="AN107" s="133"/>
      <c r="AO107" s="133"/>
      <c r="AP107" s="133"/>
      <c r="AQ107" s="133"/>
      <c r="AR107" s="133"/>
      <c r="AS107" s="133"/>
      <c r="AT107" s="133"/>
      <c r="AU107" s="133"/>
      <c r="AV107" s="133"/>
      <c r="AW107" s="133"/>
      <c r="AX107" s="177"/>
    </row>
    <row r="108" spans="1:52" ht="15.75" customHeight="1">
      <c r="A108" s="524"/>
      <c r="B108" s="525"/>
      <c r="C108" s="474" t="s">
        <v>70</v>
      </c>
      <c r="D108" s="475"/>
      <c r="E108" s="475"/>
      <c r="F108" s="475"/>
      <c r="G108" s="475"/>
      <c r="H108" s="475"/>
      <c r="I108" s="475"/>
      <c r="J108" s="475"/>
      <c r="K108" s="475"/>
      <c r="L108" s="475"/>
      <c r="M108" s="475"/>
      <c r="N108" s="475"/>
      <c r="O108" s="476"/>
      <c r="P108" s="496" t="s">
        <v>0</v>
      </c>
      <c r="Q108" s="496"/>
      <c r="R108" s="496"/>
      <c r="S108" s="521"/>
      <c r="T108" s="495" t="s">
        <v>29</v>
      </c>
      <c r="U108" s="496"/>
      <c r="V108" s="496"/>
      <c r="W108" s="496"/>
      <c r="X108" s="496"/>
      <c r="Y108" s="496"/>
      <c r="Z108" s="496"/>
      <c r="AA108" s="496"/>
      <c r="AB108" s="496"/>
      <c r="AC108" s="496"/>
      <c r="AD108" s="496"/>
      <c r="AE108" s="496"/>
      <c r="AF108" s="497"/>
      <c r="AG108" s="195"/>
      <c r="AH108" s="136"/>
      <c r="AI108" s="136"/>
      <c r="AJ108" s="136"/>
      <c r="AK108" s="136"/>
      <c r="AL108" s="136"/>
      <c r="AM108" s="136"/>
      <c r="AN108" s="136"/>
      <c r="AO108" s="136"/>
      <c r="AP108" s="136"/>
      <c r="AQ108" s="136"/>
      <c r="AR108" s="136"/>
      <c r="AS108" s="136"/>
      <c r="AT108" s="136"/>
      <c r="AU108" s="136"/>
      <c r="AV108" s="136"/>
      <c r="AW108" s="136"/>
      <c r="AX108" s="196"/>
    </row>
    <row r="109" spans="1:52" ht="18.75" customHeight="1">
      <c r="A109" s="524"/>
      <c r="B109" s="525"/>
      <c r="C109" s="690"/>
      <c r="D109" s="691"/>
      <c r="E109" s="691"/>
      <c r="F109" s="691"/>
      <c r="G109" s="691"/>
      <c r="H109" s="691"/>
      <c r="I109" s="691"/>
      <c r="J109" s="691"/>
      <c r="K109" s="691"/>
      <c r="L109" s="691"/>
      <c r="M109" s="691"/>
      <c r="N109" s="691"/>
      <c r="O109" s="692"/>
      <c r="P109" s="509"/>
      <c r="Q109" s="509"/>
      <c r="R109" s="509"/>
      <c r="S109" s="510"/>
      <c r="T109" s="528"/>
      <c r="U109" s="529"/>
      <c r="V109" s="529"/>
      <c r="W109" s="529"/>
      <c r="X109" s="529"/>
      <c r="Y109" s="529"/>
      <c r="Z109" s="529"/>
      <c r="AA109" s="529"/>
      <c r="AB109" s="529"/>
      <c r="AC109" s="529"/>
      <c r="AD109" s="529"/>
      <c r="AE109" s="529"/>
      <c r="AF109" s="530"/>
      <c r="AG109" s="195"/>
      <c r="AH109" s="136"/>
      <c r="AI109" s="136"/>
      <c r="AJ109" s="136"/>
      <c r="AK109" s="136"/>
      <c r="AL109" s="136"/>
      <c r="AM109" s="136"/>
      <c r="AN109" s="136"/>
      <c r="AO109" s="136"/>
      <c r="AP109" s="136"/>
      <c r="AQ109" s="136"/>
      <c r="AR109" s="136"/>
      <c r="AS109" s="136"/>
      <c r="AT109" s="136"/>
      <c r="AU109" s="136"/>
      <c r="AV109" s="136"/>
      <c r="AW109" s="136"/>
      <c r="AX109" s="196"/>
    </row>
    <row r="110" spans="1:52" ht="18.75" customHeight="1">
      <c r="A110" s="524"/>
      <c r="B110" s="525"/>
      <c r="C110" s="690"/>
      <c r="D110" s="691"/>
      <c r="E110" s="691"/>
      <c r="F110" s="691"/>
      <c r="G110" s="691"/>
      <c r="H110" s="691"/>
      <c r="I110" s="691"/>
      <c r="J110" s="691"/>
      <c r="K110" s="691"/>
      <c r="L110" s="691"/>
      <c r="M110" s="691"/>
      <c r="N110" s="691"/>
      <c r="O110" s="692"/>
      <c r="P110" s="509"/>
      <c r="Q110" s="509"/>
      <c r="R110" s="509"/>
      <c r="S110" s="510"/>
      <c r="T110" s="528"/>
      <c r="U110" s="529"/>
      <c r="V110" s="529"/>
      <c r="W110" s="529"/>
      <c r="X110" s="529"/>
      <c r="Y110" s="529"/>
      <c r="Z110" s="529"/>
      <c r="AA110" s="529"/>
      <c r="AB110" s="529"/>
      <c r="AC110" s="529"/>
      <c r="AD110" s="529"/>
      <c r="AE110" s="529"/>
      <c r="AF110" s="530"/>
      <c r="AG110" s="195"/>
      <c r="AH110" s="136"/>
      <c r="AI110" s="136"/>
      <c r="AJ110" s="136"/>
      <c r="AK110" s="136"/>
      <c r="AL110" s="136"/>
      <c r="AM110" s="136"/>
      <c r="AN110" s="136"/>
      <c r="AO110" s="136"/>
      <c r="AP110" s="136"/>
      <c r="AQ110" s="136"/>
      <c r="AR110" s="136"/>
      <c r="AS110" s="136"/>
      <c r="AT110" s="136"/>
      <c r="AU110" s="136"/>
      <c r="AV110" s="136"/>
      <c r="AW110" s="136"/>
      <c r="AX110" s="196"/>
    </row>
    <row r="111" spans="1:52" ht="18.75" customHeight="1">
      <c r="A111" s="524"/>
      <c r="B111" s="525"/>
      <c r="C111" s="690"/>
      <c r="D111" s="691"/>
      <c r="E111" s="691"/>
      <c r="F111" s="691"/>
      <c r="G111" s="691"/>
      <c r="H111" s="691"/>
      <c r="I111" s="691"/>
      <c r="J111" s="691"/>
      <c r="K111" s="691"/>
      <c r="L111" s="691"/>
      <c r="M111" s="691"/>
      <c r="N111" s="691"/>
      <c r="O111" s="692"/>
      <c r="P111" s="509"/>
      <c r="Q111" s="509"/>
      <c r="R111" s="509"/>
      <c r="S111" s="510"/>
      <c r="T111" s="528"/>
      <c r="U111" s="529"/>
      <c r="V111" s="529"/>
      <c r="W111" s="529"/>
      <c r="X111" s="529"/>
      <c r="Y111" s="529"/>
      <c r="Z111" s="529"/>
      <c r="AA111" s="529"/>
      <c r="AB111" s="529"/>
      <c r="AC111" s="529"/>
      <c r="AD111" s="529"/>
      <c r="AE111" s="529"/>
      <c r="AF111" s="530"/>
      <c r="AG111" s="195"/>
      <c r="AH111" s="136"/>
      <c r="AI111" s="136"/>
      <c r="AJ111" s="136"/>
      <c r="AK111" s="136"/>
      <c r="AL111" s="136"/>
      <c r="AM111" s="136"/>
      <c r="AN111" s="136"/>
      <c r="AO111" s="136"/>
      <c r="AP111" s="136"/>
      <c r="AQ111" s="136"/>
      <c r="AR111" s="136"/>
      <c r="AS111" s="136"/>
      <c r="AT111" s="136"/>
      <c r="AU111" s="136"/>
      <c r="AV111" s="136"/>
      <c r="AW111" s="136"/>
      <c r="AX111" s="196"/>
    </row>
    <row r="112" spans="1:52" ht="18.75" customHeight="1">
      <c r="A112" s="524"/>
      <c r="B112" s="525"/>
      <c r="C112" s="690"/>
      <c r="D112" s="691"/>
      <c r="E112" s="691"/>
      <c r="F112" s="691"/>
      <c r="G112" s="691"/>
      <c r="H112" s="691"/>
      <c r="I112" s="691"/>
      <c r="J112" s="691"/>
      <c r="K112" s="691"/>
      <c r="L112" s="691"/>
      <c r="M112" s="691"/>
      <c r="N112" s="691"/>
      <c r="O112" s="692"/>
      <c r="P112" s="509"/>
      <c r="Q112" s="509"/>
      <c r="R112" s="509"/>
      <c r="S112" s="510"/>
      <c r="T112" s="528"/>
      <c r="U112" s="529"/>
      <c r="V112" s="529"/>
      <c r="W112" s="529"/>
      <c r="X112" s="529"/>
      <c r="Y112" s="529"/>
      <c r="Z112" s="529"/>
      <c r="AA112" s="529"/>
      <c r="AB112" s="529"/>
      <c r="AC112" s="529"/>
      <c r="AD112" s="529"/>
      <c r="AE112" s="529"/>
      <c r="AF112" s="530"/>
      <c r="AG112" s="195"/>
      <c r="AH112" s="136"/>
      <c r="AI112" s="136"/>
      <c r="AJ112" s="136"/>
      <c r="AK112" s="136"/>
      <c r="AL112" s="136"/>
      <c r="AM112" s="136"/>
      <c r="AN112" s="136"/>
      <c r="AO112" s="136"/>
      <c r="AP112" s="136"/>
      <c r="AQ112" s="136"/>
      <c r="AR112" s="136"/>
      <c r="AS112" s="136"/>
      <c r="AT112" s="136"/>
      <c r="AU112" s="136"/>
      <c r="AV112" s="136"/>
      <c r="AW112" s="136"/>
      <c r="AX112" s="196"/>
    </row>
    <row r="113" spans="1:50" ht="18.75" customHeight="1">
      <c r="A113" s="526"/>
      <c r="B113" s="527"/>
      <c r="C113" s="693"/>
      <c r="D113" s="694"/>
      <c r="E113" s="694"/>
      <c r="F113" s="694"/>
      <c r="G113" s="694"/>
      <c r="H113" s="694"/>
      <c r="I113" s="694"/>
      <c r="J113" s="694"/>
      <c r="K113" s="694"/>
      <c r="L113" s="694"/>
      <c r="M113" s="694"/>
      <c r="N113" s="694"/>
      <c r="O113" s="695"/>
      <c r="P113" s="672"/>
      <c r="Q113" s="672"/>
      <c r="R113" s="672"/>
      <c r="S113" s="673"/>
      <c r="T113" s="498"/>
      <c r="U113" s="499"/>
      <c r="V113" s="499"/>
      <c r="W113" s="499"/>
      <c r="X113" s="499"/>
      <c r="Y113" s="499"/>
      <c r="Z113" s="499"/>
      <c r="AA113" s="499"/>
      <c r="AB113" s="499"/>
      <c r="AC113" s="499"/>
      <c r="AD113" s="499"/>
      <c r="AE113" s="499"/>
      <c r="AF113" s="500"/>
      <c r="AG113" s="178"/>
      <c r="AH113" s="139"/>
      <c r="AI113" s="139"/>
      <c r="AJ113" s="139"/>
      <c r="AK113" s="139"/>
      <c r="AL113" s="139"/>
      <c r="AM113" s="139"/>
      <c r="AN113" s="139"/>
      <c r="AO113" s="139"/>
      <c r="AP113" s="139"/>
      <c r="AQ113" s="139"/>
      <c r="AR113" s="139"/>
      <c r="AS113" s="139"/>
      <c r="AT113" s="139"/>
      <c r="AU113" s="139"/>
      <c r="AV113" s="139"/>
      <c r="AW113" s="139"/>
      <c r="AX113" s="179"/>
    </row>
    <row r="114" spans="1:50" ht="57" customHeight="1">
      <c r="A114" s="484" t="s">
        <v>53</v>
      </c>
      <c r="B114" s="485"/>
      <c r="C114" s="335" t="s">
        <v>58</v>
      </c>
      <c r="D114" s="703"/>
      <c r="E114" s="703"/>
      <c r="F114" s="704"/>
      <c r="G114" s="670" t="s">
        <v>481</v>
      </c>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1"/>
    </row>
    <row r="115" spans="1:50" ht="66.75" customHeight="1" thickBot="1">
      <c r="A115" s="486"/>
      <c r="B115" s="487"/>
      <c r="C115" s="665" t="s">
        <v>62</v>
      </c>
      <c r="D115" s="666"/>
      <c r="E115" s="666"/>
      <c r="F115" s="667"/>
      <c r="G115" s="668" t="s">
        <v>482</v>
      </c>
      <c r="H115" s="66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9"/>
    </row>
    <row r="116" spans="1:50" ht="21" customHeight="1">
      <c r="A116" s="696" t="s">
        <v>37</v>
      </c>
      <c r="B116" s="697"/>
      <c r="C116" s="697"/>
      <c r="D116" s="697"/>
      <c r="E116" s="697"/>
      <c r="F116" s="697"/>
      <c r="G116" s="697"/>
      <c r="H116" s="697"/>
      <c r="I116" s="697"/>
      <c r="J116" s="697"/>
      <c r="K116" s="697"/>
      <c r="L116" s="697"/>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7"/>
      <c r="AP116" s="697"/>
      <c r="AQ116" s="697"/>
      <c r="AR116" s="697"/>
      <c r="AS116" s="697"/>
      <c r="AT116" s="697"/>
      <c r="AU116" s="697"/>
      <c r="AV116" s="697"/>
      <c r="AW116" s="697"/>
      <c r="AX116" s="698"/>
    </row>
    <row r="117" spans="1:50" ht="112.5" customHeight="1" thickBot="1">
      <c r="A117" s="699" t="s">
        <v>485</v>
      </c>
      <c r="B117" s="516"/>
      <c r="C117" s="516"/>
      <c r="D117" s="516"/>
      <c r="E117" s="516"/>
      <c r="F117" s="516"/>
      <c r="G117" s="516"/>
      <c r="H117" s="516"/>
      <c r="I117" s="51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516"/>
      <c r="AV117" s="516"/>
      <c r="AW117" s="516"/>
      <c r="AX117" s="517"/>
    </row>
    <row r="118" spans="1:50" ht="21" customHeight="1">
      <c r="A118" s="518" t="s">
        <v>403</v>
      </c>
      <c r="B118" s="519"/>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20"/>
    </row>
    <row r="119" spans="1:50" ht="112.5" customHeight="1" thickBot="1">
      <c r="A119" s="481" t="s">
        <v>265</v>
      </c>
      <c r="B119" s="482"/>
      <c r="C119" s="482"/>
      <c r="D119" s="482"/>
      <c r="E119" s="483"/>
      <c r="F119" s="515" t="s">
        <v>491</v>
      </c>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7"/>
    </row>
    <row r="120" spans="1:50" ht="21" customHeight="1">
      <c r="A120" s="518" t="s">
        <v>50</v>
      </c>
      <c r="B120" s="519"/>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20"/>
    </row>
    <row r="121" spans="1:50" ht="90" customHeight="1" thickBot="1">
      <c r="A121" s="661" t="s">
        <v>492</v>
      </c>
      <c r="B121" s="662"/>
      <c r="C121" s="662"/>
      <c r="D121" s="662"/>
      <c r="E121" s="663"/>
      <c r="F121" s="700" t="s">
        <v>493</v>
      </c>
      <c r="G121" s="701"/>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row>
    <row r="122" spans="1:50" ht="21" customHeight="1">
      <c r="A122" s="806" t="s">
        <v>39</v>
      </c>
      <c r="B122" s="807"/>
      <c r="C122" s="807"/>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I122" s="807"/>
      <c r="AJ122" s="807"/>
      <c r="AK122" s="807"/>
      <c r="AL122" s="807"/>
      <c r="AM122" s="807"/>
      <c r="AN122" s="807"/>
      <c r="AO122" s="807"/>
      <c r="AP122" s="807"/>
      <c r="AQ122" s="807"/>
      <c r="AR122" s="807"/>
      <c r="AS122" s="807"/>
      <c r="AT122" s="807"/>
      <c r="AU122" s="807"/>
      <c r="AV122" s="807"/>
      <c r="AW122" s="807"/>
      <c r="AX122" s="808"/>
    </row>
    <row r="123" spans="1:50" ht="75" customHeight="1" thickBot="1">
      <c r="A123" s="471"/>
      <c r="B123" s="472"/>
      <c r="C123" s="472"/>
      <c r="D123" s="472"/>
      <c r="E123" s="472"/>
      <c r="F123" s="472"/>
      <c r="G123" s="472"/>
      <c r="H123" s="472"/>
      <c r="I123" s="472"/>
      <c r="J123" s="472"/>
      <c r="K123" s="472"/>
      <c r="L123" s="472"/>
      <c r="M123" s="472"/>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2"/>
      <c r="AL123" s="472"/>
      <c r="AM123" s="472"/>
      <c r="AN123" s="472"/>
      <c r="AO123" s="472"/>
      <c r="AP123" s="472"/>
      <c r="AQ123" s="472"/>
      <c r="AR123" s="472"/>
      <c r="AS123" s="472"/>
      <c r="AT123" s="472"/>
      <c r="AU123" s="472"/>
      <c r="AV123" s="472"/>
      <c r="AW123" s="472"/>
      <c r="AX123" s="473"/>
    </row>
    <row r="124" spans="1:50" ht="19.7" customHeight="1">
      <c r="A124" s="627" t="s">
        <v>34</v>
      </c>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28"/>
      <c r="AL124" s="628"/>
      <c r="AM124" s="628"/>
      <c r="AN124" s="628"/>
      <c r="AO124" s="628"/>
      <c r="AP124" s="628"/>
      <c r="AQ124" s="628"/>
      <c r="AR124" s="628"/>
      <c r="AS124" s="628"/>
      <c r="AT124" s="628"/>
      <c r="AU124" s="628"/>
      <c r="AV124" s="628"/>
      <c r="AW124" s="628"/>
      <c r="AX124" s="629"/>
    </row>
    <row r="125" spans="1:50" ht="19.899999999999999" customHeight="1">
      <c r="A125" s="651" t="s">
        <v>364</v>
      </c>
      <c r="B125" s="423"/>
      <c r="C125" s="423"/>
      <c r="D125" s="423"/>
      <c r="E125" s="423"/>
      <c r="F125" s="423"/>
      <c r="G125" s="446" t="s">
        <v>409</v>
      </c>
      <c r="H125" s="664"/>
      <c r="I125" s="664"/>
      <c r="J125" s="664"/>
      <c r="K125" s="664"/>
      <c r="L125" s="664"/>
      <c r="M125" s="664"/>
      <c r="N125" s="664"/>
      <c r="O125" s="664"/>
      <c r="P125" s="664"/>
      <c r="Q125" s="423" t="s">
        <v>303</v>
      </c>
      <c r="R125" s="423"/>
      <c r="S125" s="423"/>
      <c r="T125" s="423"/>
      <c r="U125" s="423"/>
      <c r="V125" s="423"/>
      <c r="W125" s="446" t="s">
        <v>409</v>
      </c>
      <c r="X125" s="664"/>
      <c r="Y125" s="664"/>
      <c r="Z125" s="664"/>
      <c r="AA125" s="664"/>
      <c r="AB125" s="664"/>
      <c r="AC125" s="664"/>
      <c r="AD125" s="664"/>
      <c r="AE125" s="664"/>
      <c r="AF125" s="664"/>
      <c r="AG125" s="423" t="s">
        <v>304</v>
      </c>
      <c r="AH125" s="423"/>
      <c r="AI125" s="423"/>
      <c r="AJ125" s="423"/>
      <c r="AK125" s="423"/>
      <c r="AL125" s="423"/>
      <c r="AM125" s="664">
        <v>1</v>
      </c>
      <c r="AN125" s="664"/>
      <c r="AO125" s="664"/>
      <c r="AP125" s="664"/>
      <c r="AQ125" s="664"/>
      <c r="AR125" s="664"/>
      <c r="AS125" s="664"/>
      <c r="AT125" s="664"/>
      <c r="AU125" s="664"/>
      <c r="AV125" s="664"/>
      <c r="AW125" s="51"/>
      <c r="AX125" s="52"/>
    </row>
    <row r="126" spans="1:50" ht="19.899999999999999" customHeight="1" thickBot="1">
      <c r="A126" s="488" t="s">
        <v>305</v>
      </c>
      <c r="B126" s="489"/>
      <c r="C126" s="489"/>
      <c r="D126" s="489"/>
      <c r="E126" s="489"/>
      <c r="F126" s="489"/>
      <c r="G126" s="800">
        <v>1</v>
      </c>
      <c r="H126" s="800"/>
      <c r="I126" s="800"/>
      <c r="J126" s="800"/>
      <c r="K126" s="800"/>
      <c r="L126" s="800"/>
      <c r="M126" s="800"/>
      <c r="N126" s="800"/>
      <c r="O126" s="800"/>
      <c r="P126" s="800"/>
      <c r="Q126" s="489" t="s">
        <v>306</v>
      </c>
      <c r="R126" s="489"/>
      <c r="S126" s="489"/>
      <c r="T126" s="489"/>
      <c r="U126" s="489"/>
      <c r="V126" s="489"/>
      <c r="W126" s="620">
        <v>1</v>
      </c>
      <c r="X126" s="620"/>
      <c r="Y126" s="620"/>
      <c r="Z126" s="620"/>
      <c r="AA126" s="620"/>
      <c r="AB126" s="620"/>
      <c r="AC126" s="620"/>
      <c r="AD126" s="620"/>
      <c r="AE126" s="620"/>
      <c r="AF126" s="620"/>
      <c r="AG126" s="489" t="s">
        <v>307</v>
      </c>
      <c r="AH126" s="489"/>
      <c r="AI126" s="489"/>
      <c r="AJ126" s="489"/>
      <c r="AK126" s="489"/>
      <c r="AL126" s="489"/>
      <c r="AM126" s="705">
        <v>1</v>
      </c>
      <c r="AN126" s="705"/>
      <c r="AO126" s="705"/>
      <c r="AP126" s="705"/>
      <c r="AQ126" s="705"/>
      <c r="AR126" s="705"/>
      <c r="AS126" s="705"/>
      <c r="AT126" s="705"/>
      <c r="AU126" s="705"/>
      <c r="AV126" s="705"/>
      <c r="AW126" s="53"/>
      <c r="AX126" s="54"/>
    </row>
    <row r="127" spans="1:50" ht="23.65" customHeight="1">
      <c r="A127" s="611" t="s">
        <v>27</v>
      </c>
      <c r="B127" s="612"/>
      <c r="C127" s="612"/>
      <c r="D127" s="612"/>
      <c r="E127" s="612"/>
      <c r="F127" s="613"/>
      <c r="G127" s="69" t="s">
        <v>311</v>
      </c>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1"/>
    </row>
    <row r="128" spans="1:50" ht="28.35" customHeight="1">
      <c r="A128" s="614"/>
      <c r="B128" s="615"/>
      <c r="C128" s="615"/>
      <c r="D128" s="615"/>
      <c r="E128" s="615"/>
      <c r="F128" s="616"/>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0" ht="28.35" customHeight="1">
      <c r="A129" s="614"/>
      <c r="B129" s="615"/>
      <c r="C129" s="615"/>
      <c r="D129" s="615"/>
      <c r="E129" s="615"/>
      <c r="F129" s="616"/>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0" ht="28.35" customHeight="1">
      <c r="A130" s="614"/>
      <c r="B130" s="615"/>
      <c r="C130" s="615"/>
      <c r="D130" s="615"/>
      <c r="E130" s="615"/>
      <c r="F130" s="616"/>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0" ht="28.35" customHeight="1">
      <c r="A131" s="614"/>
      <c r="B131" s="615"/>
      <c r="C131" s="615"/>
      <c r="D131" s="615"/>
      <c r="E131" s="615"/>
      <c r="F131" s="616"/>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0" ht="28.35" customHeight="1">
      <c r="A132" s="614"/>
      <c r="B132" s="615"/>
      <c r="C132" s="615"/>
      <c r="D132" s="615"/>
      <c r="E132" s="615"/>
      <c r="F132" s="616"/>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28.35" customHeight="1">
      <c r="A133" s="614"/>
      <c r="B133" s="615"/>
      <c r="C133" s="615"/>
      <c r="D133" s="615"/>
      <c r="E133" s="615"/>
      <c r="F133" s="616"/>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28.35" customHeight="1">
      <c r="A134" s="614"/>
      <c r="B134" s="615"/>
      <c r="C134" s="615"/>
      <c r="D134" s="615"/>
      <c r="E134" s="615"/>
      <c r="F134" s="616"/>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0" ht="28.35" customHeight="1">
      <c r="A135" s="614"/>
      <c r="B135" s="615"/>
      <c r="C135" s="615"/>
      <c r="D135" s="615"/>
      <c r="E135" s="615"/>
      <c r="F135" s="616"/>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0" ht="28.35" customHeight="1">
      <c r="A136" s="614"/>
      <c r="B136" s="615"/>
      <c r="C136" s="615"/>
      <c r="D136" s="615"/>
      <c r="E136" s="615"/>
      <c r="F136" s="616"/>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9"/>
    </row>
    <row r="137" spans="1:50" ht="28.35" customHeight="1">
      <c r="A137" s="614"/>
      <c r="B137" s="615"/>
      <c r="C137" s="615"/>
      <c r="D137" s="615"/>
      <c r="E137" s="615"/>
      <c r="F137" s="616"/>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28.35" customHeight="1">
      <c r="A138" s="614"/>
      <c r="B138" s="615"/>
      <c r="C138" s="615"/>
      <c r="D138" s="615"/>
      <c r="E138" s="615"/>
      <c r="F138" s="616"/>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9"/>
    </row>
    <row r="139" spans="1:50" ht="28.35" customHeight="1">
      <c r="A139" s="614"/>
      <c r="B139" s="615"/>
      <c r="C139" s="615"/>
      <c r="D139" s="615"/>
      <c r="E139" s="615"/>
      <c r="F139" s="616"/>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9"/>
    </row>
    <row r="140" spans="1:50" ht="28.35" customHeight="1">
      <c r="A140" s="614"/>
      <c r="B140" s="615"/>
      <c r="C140" s="615"/>
      <c r="D140" s="615"/>
      <c r="E140" s="615"/>
      <c r="F140" s="616"/>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9"/>
    </row>
    <row r="141" spans="1:50" ht="28.35" customHeight="1">
      <c r="A141" s="614"/>
      <c r="B141" s="615"/>
      <c r="C141" s="615"/>
      <c r="D141" s="615"/>
      <c r="E141" s="615"/>
      <c r="F141" s="616"/>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9"/>
    </row>
    <row r="142" spans="1:50" ht="28.35" customHeight="1">
      <c r="A142" s="614"/>
      <c r="B142" s="615"/>
      <c r="C142" s="615"/>
      <c r="D142" s="615"/>
      <c r="E142" s="615"/>
      <c r="F142" s="616"/>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9"/>
    </row>
    <row r="143" spans="1:50" ht="28.35" customHeight="1">
      <c r="A143" s="614"/>
      <c r="B143" s="615"/>
      <c r="C143" s="615"/>
      <c r="D143" s="615"/>
      <c r="E143" s="615"/>
      <c r="F143" s="616"/>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9"/>
    </row>
    <row r="144" spans="1:50" ht="28.35" customHeight="1">
      <c r="A144" s="614"/>
      <c r="B144" s="615"/>
      <c r="C144" s="615"/>
      <c r="D144" s="615"/>
      <c r="E144" s="615"/>
      <c r="F144" s="616"/>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9"/>
    </row>
    <row r="145" spans="1:50" ht="28.35" customHeight="1">
      <c r="A145" s="614"/>
      <c r="B145" s="615"/>
      <c r="C145" s="615"/>
      <c r="D145" s="615"/>
      <c r="E145" s="615"/>
      <c r="F145" s="616"/>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9"/>
    </row>
    <row r="146" spans="1:50" ht="28.35" customHeight="1">
      <c r="A146" s="614"/>
      <c r="B146" s="615"/>
      <c r="C146" s="615"/>
      <c r="D146" s="615"/>
      <c r="E146" s="615"/>
      <c r="F146" s="616"/>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9"/>
    </row>
    <row r="147" spans="1:50" ht="27.75" customHeight="1">
      <c r="A147" s="614"/>
      <c r="B147" s="615"/>
      <c r="C147" s="615"/>
      <c r="D147" s="615"/>
      <c r="E147" s="615"/>
      <c r="F147" s="616"/>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9"/>
    </row>
    <row r="148" spans="1:50" ht="28.35" customHeight="1">
      <c r="A148" s="614"/>
      <c r="B148" s="615"/>
      <c r="C148" s="615"/>
      <c r="D148" s="615"/>
      <c r="E148" s="615"/>
      <c r="F148" s="616"/>
      <c r="G148" s="37"/>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9"/>
    </row>
    <row r="149" spans="1:50" ht="28.35" customHeight="1">
      <c r="A149" s="614"/>
      <c r="B149" s="615"/>
      <c r="C149" s="615"/>
      <c r="D149" s="615"/>
      <c r="E149" s="615"/>
      <c r="F149" s="616"/>
      <c r="G149" s="37"/>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9"/>
    </row>
    <row r="150" spans="1:50" ht="27.75" customHeight="1">
      <c r="A150" s="614"/>
      <c r="B150" s="615"/>
      <c r="C150" s="615"/>
      <c r="D150" s="615"/>
      <c r="E150" s="615"/>
      <c r="F150" s="616"/>
      <c r="G150" s="37"/>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9"/>
    </row>
    <row r="151" spans="1:50" ht="28.35" customHeight="1">
      <c r="A151" s="614"/>
      <c r="B151" s="615"/>
      <c r="C151" s="615"/>
      <c r="D151" s="615"/>
      <c r="E151" s="615"/>
      <c r="F151" s="616"/>
      <c r="G151" s="37"/>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9"/>
    </row>
    <row r="152" spans="1:50" ht="28.35" customHeight="1">
      <c r="A152" s="614"/>
      <c r="B152" s="615"/>
      <c r="C152" s="615"/>
      <c r="D152" s="615"/>
      <c r="E152" s="615"/>
      <c r="F152" s="616"/>
      <c r="G152" s="37"/>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9"/>
    </row>
    <row r="153" spans="1:50" ht="28.35" customHeight="1">
      <c r="A153" s="614"/>
      <c r="B153" s="615"/>
      <c r="C153" s="615"/>
      <c r="D153" s="615"/>
      <c r="E153" s="615"/>
      <c r="F153" s="616"/>
      <c r="G153" s="37"/>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9"/>
    </row>
    <row r="154" spans="1:50" ht="37.5" customHeight="1">
      <c r="A154" s="614"/>
      <c r="B154" s="615"/>
      <c r="C154" s="615"/>
      <c r="D154" s="615"/>
      <c r="E154" s="615"/>
      <c r="F154" s="616"/>
      <c r="G154" s="37"/>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9"/>
    </row>
    <row r="155" spans="1:50" ht="37.5" customHeight="1">
      <c r="A155" s="614"/>
      <c r="B155" s="615"/>
      <c r="C155" s="615"/>
      <c r="D155" s="615"/>
      <c r="E155" s="615"/>
      <c r="F155" s="616"/>
      <c r="G155" s="37"/>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9"/>
    </row>
    <row r="156" spans="1:50" ht="37.5" customHeight="1">
      <c r="A156" s="614"/>
      <c r="B156" s="615"/>
      <c r="C156" s="615"/>
      <c r="D156" s="615"/>
      <c r="E156" s="615"/>
      <c r="F156" s="616"/>
      <c r="G156" s="37"/>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9"/>
    </row>
    <row r="157" spans="1:50" ht="37.5" customHeight="1">
      <c r="A157" s="614"/>
      <c r="B157" s="615"/>
      <c r="C157" s="615"/>
      <c r="D157" s="615"/>
      <c r="E157" s="615"/>
      <c r="F157" s="616"/>
      <c r="G157" s="37"/>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9"/>
    </row>
    <row r="158" spans="1:50" ht="37.5" customHeight="1">
      <c r="A158" s="614"/>
      <c r="B158" s="615"/>
      <c r="C158" s="615"/>
      <c r="D158" s="615"/>
      <c r="E158" s="615"/>
      <c r="F158" s="616"/>
      <c r="G158" s="37"/>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9"/>
    </row>
    <row r="159" spans="1:50" ht="37.5" customHeight="1">
      <c r="A159" s="614"/>
      <c r="B159" s="615"/>
      <c r="C159" s="615"/>
      <c r="D159" s="615"/>
      <c r="E159" s="615"/>
      <c r="F159" s="616"/>
      <c r="G159" s="37"/>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9"/>
    </row>
    <row r="160" spans="1:50" ht="37.5" customHeight="1">
      <c r="A160" s="614"/>
      <c r="B160" s="615"/>
      <c r="C160" s="615"/>
      <c r="D160" s="615"/>
      <c r="E160" s="615"/>
      <c r="F160" s="616"/>
      <c r="G160" s="37"/>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9"/>
    </row>
    <row r="161" spans="1:50" ht="37.5" customHeight="1">
      <c r="A161" s="614"/>
      <c r="B161" s="615"/>
      <c r="C161" s="615"/>
      <c r="D161" s="615"/>
      <c r="E161" s="615"/>
      <c r="F161" s="616"/>
      <c r="G161" s="37"/>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9"/>
    </row>
    <row r="162" spans="1:50" ht="37.5" customHeight="1">
      <c r="A162" s="614"/>
      <c r="B162" s="615"/>
      <c r="C162" s="615"/>
      <c r="D162" s="615"/>
      <c r="E162" s="615"/>
      <c r="F162" s="616"/>
      <c r="G162" s="37"/>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9"/>
    </row>
    <row r="163" spans="1:50" ht="37.5" customHeight="1">
      <c r="A163" s="614"/>
      <c r="B163" s="615"/>
      <c r="C163" s="615"/>
      <c r="D163" s="615"/>
      <c r="E163" s="615"/>
      <c r="F163" s="616"/>
      <c r="G163" s="37"/>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9"/>
    </row>
    <row r="164" spans="1:50" ht="37.5" customHeight="1">
      <c r="A164" s="614"/>
      <c r="B164" s="615"/>
      <c r="C164" s="615"/>
      <c r="D164" s="615"/>
      <c r="E164" s="615"/>
      <c r="F164" s="616"/>
      <c r="G164" s="37"/>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9"/>
    </row>
    <row r="165" spans="1:50" ht="37.5" customHeight="1" thickBot="1">
      <c r="A165" s="617"/>
      <c r="B165" s="618"/>
      <c r="C165" s="618"/>
      <c r="D165" s="618"/>
      <c r="E165" s="618"/>
      <c r="F165" s="619"/>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2"/>
    </row>
    <row r="166" spans="1:50" ht="30" customHeight="1">
      <c r="A166" s="652" t="s">
        <v>483</v>
      </c>
      <c r="B166" s="653"/>
      <c r="C166" s="653"/>
      <c r="D166" s="653"/>
      <c r="E166" s="653"/>
      <c r="F166" s="654"/>
      <c r="G166" s="331" t="s">
        <v>394</v>
      </c>
      <c r="H166" s="332"/>
      <c r="I166" s="332"/>
      <c r="J166" s="332"/>
      <c r="K166" s="332"/>
      <c r="L166" s="332"/>
      <c r="M166" s="332"/>
      <c r="N166" s="332"/>
      <c r="O166" s="332"/>
      <c r="P166" s="332"/>
      <c r="Q166" s="332"/>
      <c r="R166" s="332"/>
      <c r="S166" s="332"/>
      <c r="T166" s="332"/>
      <c r="U166" s="332"/>
      <c r="V166" s="332"/>
      <c r="W166" s="332"/>
      <c r="X166" s="332"/>
      <c r="Y166" s="332"/>
      <c r="Z166" s="332"/>
      <c r="AA166" s="332"/>
      <c r="AB166" s="333"/>
      <c r="AC166" s="331" t="s">
        <v>395</v>
      </c>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4"/>
    </row>
    <row r="167" spans="1:50" ht="24.75" customHeight="1">
      <c r="A167" s="655"/>
      <c r="B167" s="656"/>
      <c r="C167" s="656"/>
      <c r="D167" s="656"/>
      <c r="E167" s="656"/>
      <c r="F167" s="657"/>
      <c r="G167" s="335" t="s">
        <v>19</v>
      </c>
      <c r="H167" s="336"/>
      <c r="I167" s="336"/>
      <c r="J167" s="336"/>
      <c r="K167" s="336"/>
      <c r="L167" s="404" t="s">
        <v>20</v>
      </c>
      <c r="M167" s="336"/>
      <c r="N167" s="336"/>
      <c r="O167" s="336"/>
      <c r="P167" s="336"/>
      <c r="Q167" s="336"/>
      <c r="R167" s="336"/>
      <c r="S167" s="336"/>
      <c r="T167" s="336"/>
      <c r="U167" s="336"/>
      <c r="V167" s="336"/>
      <c r="W167" s="336"/>
      <c r="X167" s="405"/>
      <c r="Y167" s="406" t="s">
        <v>21</v>
      </c>
      <c r="Z167" s="407"/>
      <c r="AA167" s="407"/>
      <c r="AB167" s="408"/>
      <c r="AC167" s="335" t="s">
        <v>19</v>
      </c>
      <c r="AD167" s="336"/>
      <c r="AE167" s="336"/>
      <c r="AF167" s="336"/>
      <c r="AG167" s="336"/>
      <c r="AH167" s="404" t="s">
        <v>20</v>
      </c>
      <c r="AI167" s="336"/>
      <c r="AJ167" s="336"/>
      <c r="AK167" s="336"/>
      <c r="AL167" s="336"/>
      <c r="AM167" s="336"/>
      <c r="AN167" s="336"/>
      <c r="AO167" s="336"/>
      <c r="AP167" s="336"/>
      <c r="AQ167" s="336"/>
      <c r="AR167" s="336"/>
      <c r="AS167" s="336"/>
      <c r="AT167" s="405"/>
      <c r="AU167" s="406" t="s">
        <v>21</v>
      </c>
      <c r="AV167" s="407"/>
      <c r="AW167" s="407"/>
      <c r="AX167" s="409"/>
    </row>
    <row r="168" spans="1:50" ht="24.75" customHeight="1">
      <c r="A168" s="655"/>
      <c r="B168" s="656"/>
      <c r="C168" s="656"/>
      <c r="D168" s="656"/>
      <c r="E168" s="656"/>
      <c r="F168" s="65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row>
    <row r="169" spans="1:50" ht="24.75" customHeight="1">
      <c r="A169" s="655"/>
      <c r="B169" s="656"/>
      <c r="C169" s="656"/>
      <c r="D169" s="656"/>
      <c r="E169" s="656"/>
      <c r="F169" s="657"/>
      <c r="G169" s="121"/>
      <c r="H169" s="122"/>
      <c r="I169" s="122"/>
      <c r="J169" s="122"/>
      <c r="K169" s="123"/>
      <c r="L169" s="124"/>
      <c r="M169" s="125"/>
      <c r="N169" s="125"/>
      <c r="O169" s="125"/>
      <c r="P169" s="125"/>
      <c r="Q169" s="125"/>
      <c r="R169" s="125"/>
      <c r="S169" s="125"/>
      <c r="T169" s="125"/>
      <c r="U169" s="125"/>
      <c r="V169" s="125"/>
      <c r="W169" s="125"/>
      <c r="X169" s="126"/>
      <c r="Y169" s="118"/>
      <c r="Z169" s="119"/>
      <c r="AA169" s="119"/>
      <c r="AB169" s="120"/>
      <c r="AC169" s="121"/>
      <c r="AD169" s="122"/>
      <c r="AE169" s="122"/>
      <c r="AF169" s="122"/>
      <c r="AG169" s="123"/>
      <c r="AH169" s="124"/>
      <c r="AI169" s="125"/>
      <c r="AJ169" s="125"/>
      <c r="AK169" s="125"/>
      <c r="AL169" s="125"/>
      <c r="AM169" s="125"/>
      <c r="AN169" s="125"/>
      <c r="AO169" s="125"/>
      <c r="AP169" s="125"/>
      <c r="AQ169" s="125"/>
      <c r="AR169" s="125"/>
      <c r="AS169" s="125"/>
      <c r="AT169" s="126"/>
      <c r="AU169" s="118"/>
      <c r="AV169" s="119"/>
      <c r="AW169" s="119"/>
      <c r="AX169" s="128"/>
    </row>
    <row r="170" spans="1:50" ht="24.75" customHeight="1">
      <c r="A170" s="655"/>
      <c r="B170" s="656"/>
      <c r="C170" s="656"/>
      <c r="D170" s="656"/>
      <c r="E170" s="656"/>
      <c r="F170" s="657"/>
      <c r="G170" s="121"/>
      <c r="H170" s="122"/>
      <c r="I170" s="122"/>
      <c r="J170" s="122"/>
      <c r="K170" s="123"/>
      <c r="L170" s="124"/>
      <c r="M170" s="125"/>
      <c r="N170" s="125"/>
      <c r="O170" s="125"/>
      <c r="P170" s="125"/>
      <c r="Q170" s="125"/>
      <c r="R170" s="125"/>
      <c r="S170" s="125"/>
      <c r="T170" s="125"/>
      <c r="U170" s="125"/>
      <c r="V170" s="125"/>
      <c r="W170" s="125"/>
      <c r="X170" s="126"/>
      <c r="Y170" s="118"/>
      <c r="Z170" s="119"/>
      <c r="AA170" s="119"/>
      <c r="AB170" s="120"/>
      <c r="AC170" s="121"/>
      <c r="AD170" s="122"/>
      <c r="AE170" s="122"/>
      <c r="AF170" s="122"/>
      <c r="AG170" s="123"/>
      <c r="AH170" s="124"/>
      <c r="AI170" s="125"/>
      <c r="AJ170" s="125"/>
      <c r="AK170" s="125"/>
      <c r="AL170" s="125"/>
      <c r="AM170" s="125"/>
      <c r="AN170" s="125"/>
      <c r="AO170" s="125"/>
      <c r="AP170" s="125"/>
      <c r="AQ170" s="125"/>
      <c r="AR170" s="125"/>
      <c r="AS170" s="125"/>
      <c r="AT170" s="126"/>
      <c r="AU170" s="118"/>
      <c r="AV170" s="119"/>
      <c r="AW170" s="119"/>
      <c r="AX170" s="128"/>
    </row>
    <row r="171" spans="1:50" ht="24.75" customHeight="1">
      <c r="A171" s="655"/>
      <c r="B171" s="656"/>
      <c r="C171" s="656"/>
      <c r="D171" s="656"/>
      <c r="E171" s="656"/>
      <c r="F171" s="657"/>
      <c r="G171" s="121"/>
      <c r="H171" s="122"/>
      <c r="I171" s="122"/>
      <c r="J171" s="122"/>
      <c r="K171" s="123"/>
      <c r="L171" s="124"/>
      <c r="M171" s="125"/>
      <c r="N171" s="125"/>
      <c r="O171" s="125"/>
      <c r="P171" s="125"/>
      <c r="Q171" s="125"/>
      <c r="R171" s="125"/>
      <c r="S171" s="125"/>
      <c r="T171" s="125"/>
      <c r="U171" s="125"/>
      <c r="V171" s="125"/>
      <c r="W171" s="125"/>
      <c r="X171" s="126"/>
      <c r="Y171" s="118"/>
      <c r="Z171" s="119"/>
      <c r="AA171" s="119"/>
      <c r="AB171" s="120"/>
      <c r="AC171" s="121"/>
      <c r="AD171" s="122"/>
      <c r="AE171" s="122"/>
      <c r="AF171" s="122"/>
      <c r="AG171" s="123"/>
      <c r="AH171" s="124"/>
      <c r="AI171" s="125"/>
      <c r="AJ171" s="125"/>
      <c r="AK171" s="125"/>
      <c r="AL171" s="125"/>
      <c r="AM171" s="125"/>
      <c r="AN171" s="125"/>
      <c r="AO171" s="125"/>
      <c r="AP171" s="125"/>
      <c r="AQ171" s="125"/>
      <c r="AR171" s="125"/>
      <c r="AS171" s="125"/>
      <c r="AT171" s="126"/>
      <c r="AU171" s="118"/>
      <c r="AV171" s="119"/>
      <c r="AW171" s="119"/>
      <c r="AX171" s="128"/>
    </row>
    <row r="172" spans="1:50" ht="24.75" customHeight="1">
      <c r="A172" s="655"/>
      <c r="B172" s="656"/>
      <c r="C172" s="656"/>
      <c r="D172" s="656"/>
      <c r="E172" s="656"/>
      <c r="F172" s="657"/>
      <c r="G172" s="121"/>
      <c r="H172" s="122"/>
      <c r="I172" s="122"/>
      <c r="J172" s="122"/>
      <c r="K172" s="123"/>
      <c r="L172" s="124"/>
      <c r="M172" s="125"/>
      <c r="N172" s="125"/>
      <c r="O172" s="125"/>
      <c r="P172" s="125"/>
      <c r="Q172" s="125"/>
      <c r="R172" s="125"/>
      <c r="S172" s="125"/>
      <c r="T172" s="125"/>
      <c r="U172" s="125"/>
      <c r="V172" s="125"/>
      <c r="W172" s="125"/>
      <c r="X172" s="126"/>
      <c r="Y172" s="118"/>
      <c r="Z172" s="119"/>
      <c r="AA172" s="119"/>
      <c r="AB172" s="120"/>
      <c r="AC172" s="121"/>
      <c r="AD172" s="122"/>
      <c r="AE172" s="122"/>
      <c r="AF172" s="122"/>
      <c r="AG172" s="123"/>
      <c r="AH172" s="124"/>
      <c r="AI172" s="125"/>
      <c r="AJ172" s="125"/>
      <c r="AK172" s="125"/>
      <c r="AL172" s="125"/>
      <c r="AM172" s="125"/>
      <c r="AN172" s="125"/>
      <c r="AO172" s="125"/>
      <c r="AP172" s="125"/>
      <c r="AQ172" s="125"/>
      <c r="AR172" s="125"/>
      <c r="AS172" s="125"/>
      <c r="AT172" s="126"/>
      <c r="AU172" s="118"/>
      <c r="AV172" s="119"/>
      <c r="AW172" s="119"/>
      <c r="AX172" s="128"/>
    </row>
    <row r="173" spans="1:50" ht="24.75" customHeight="1">
      <c r="A173" s="655"/>
      <c r="B173" s="656"/>
      <c r="C173" s="656"/>
      <c r="D173" s="656"/>
      <c r="E173" s="656"/>
      <c r="F173" s="657"/>
      <c r="G173" s="121"/>
      <c r="H173" s="122"/>
      <c r="I173" s="122"/>
      <c r="J173" s="122"/>
      <c r="K173" s="123"/>
      <c r="L173" s="124"/>
      <c r="M173" s="125"/>
      <c r="N173" s="125"/>
      <c r="O173" s="125"/>
      <c r="P173" s="125"/>
      <c r="Q173" s="125"/>
      <c r="R173" s="125"/>
      <c r="S173" s="125"/>
      <c r="T173" s="125"/>
      <c r="U173" s="125"/>
      <c r="V173" s="125"/>
      <c r="W173" s="125"/>
      <c r="X173" s="126"/>
      <c r="Y173" s="118"/>
      <c r="Z173" s="119"/>
      <c r="AA173" s="119"/>
      <c r="AB173" s="120"/>
      <c r="AC173" s="121"/>
      <c r="AD173" s="122"/>
      <c r="AE173" s="122"/>
      <c r="AF173" s="122"/>
      <c r="AG173" s="123"/>
      <c r="AH173" s="124"/>
      <c r="AI173" s="125"/>
      <c r="AJ173" s="125"/>
      <c r="AK173" s="125"/>
      <c r="AL173" s="125"/>
      <c r="AM173" s="125"/>
      <c r="AN173" s="125"/>
      <c r="AO173" s="125"/>
      <c r="AP173" s="125"/>
      <c r="AQ173" s="125"/>
      <c r="AR173" s="125"/>
      <c r="AS173" s="125"/>
      <c r="AT173" s="126"/>
      <c r="AU173" s="118"/>
      <c r="AV173" s="119"/>
      <c r="AW173" s="119"/>
      <c r="AX173" s="128"/>
    </row>
    <row r="174" spans="1:50" ht="24.75" customHeight="1">
      <c r="A174" s="655"/>
      <c r="B174" s="656"/>
      <c r="C174" s="656"/>
      <c r="D174" s="656"/>
      <c r="E174" s="656"/>
      <c r="F174" s="657"/>
      <c r="G174" s="121"/>
      <c r="H174" s="122"/>
      <c r="I174" s="122"/>
      <c r="J174" s="122"/>
      <c r="K174" s="123"/>
      <c r="L174" s="124"/>
      <c r="M174" s="125"/>
      <c r="N174" s="125"/>
      <c r="O174" s="125"/>
      <c r="P174" s="125"/>
      <c r="Q174" s="125"/>
      <c r="R174" s="125"/>
      <c r="S174" s="125"/>
      <c r="T174" s="125"/>
      <c r="U174" s="125"/>
      <c r="V174" s="125"/>
      <c r="W174" s="125"/>
      <c r="X174" s="126"/>
      <c r="Y174" s="118"/>
      <c r="Z174" s="119"/>
      <c r="AA174" s="119"/>
      <c r="AB174" s="120"/>
      <c r="AC174" s="121"/>
      <c r="AD174" s="122"/>
      <c r="AE174" s="122"/>
      <c r="AF174" s="122"/>
      <c r="AG174" s="123"/>
      <c r="AH174" s="124"/>
      <c r="AI174" s="125"/>
      <c r="AJ174" s="125"/>
      <c r="AK174" s="125"/>
      <c r="AL174" s="125"/>
      <c r="AM174" s="125"/>
      <c r="AN174" s="125"/>
      <c r="AO174" s="125"/>
      <c r="AP174" s="125"/>
      <c r="AQ174" s="125"/>
      <c r="AR174" s="125"/>
      <c r="AS174" s="125"/>
      <c r="AT174" s="126"/>
      <c r="AU174" s="118"/>
      <c r="AV174" s="119"/>
      <c r="AW174" s="119"/>
      <c r="AX174" s="128"/>
    </row>
    <row r="175" spans="1:50" ht="24.75" customHeight="1">
      <c r="A175" s="655"/>
      <c r="B175" s="656"/>
      <c r="C175" s="656"/>
      <c r="D175" s="656"/>
      <c r="E175" s="656"/>
      <c r="F175" s="657"/>
      <c r="G175" s="121"/>
      <c r="H175" s="122"/>
      <c r="I175" s="122"/>
      <c r="J175" s="122"/>
      <c r="K175" s="123"/>
      <c r="L175" s="124"/>
      <c r="M175" s="125"/>
      <c r="N175" s="125"/>
      <c r="O175" s="125"/>
      <c r="P175" s="125"/>
      <c r="Q175" s="125"/>
      <c r="R175" s="125"/>
      <c r="S175" s="125"/>
      <c r="T175" s="125"/>
      <c r="U175" s="125"/>
      <c r="V175" s="125"/>
      <c r="W175" s="125"/>
      <c r="X175" s="126"/>
      <c r="Y175" s="118"/>
      <c r="Z175" s="119"/>
      <c r="AA175" s="119"/>
      <c r="AB175" s="120"/>
      <c r="AC175" s="121"/>
      <c r="AD175" s="122"/>
      <c r="AE175" s="122"/>
      <c r="AF175" s="122"/>
      <c r="AG175" s="123"/>
      <c r="AH175" s="124"/>
      <c r="AI175" s="125"/>
      <c r="AJ175" s="125"/>
      <c r="AK175" s="125"/>
      <c r="AL175" s="125"/>
      <c r="AM175" s="125"/>
      <c r="AN175" s="125"/>
      <c r="AO175" s="125"/>
      <c r="AP175" s="125"/>
      <c r="AQ175" s="125"/>
      <c r="AR175" s="125"/>
      <c r="AS175" s="125"/>
      <c r="AT175" s="126"/>
      <c r="AU175" s="118"/>
      <c r="AV175" s="119"/>
      <c r="AW175" s="119"/>
      <c r="AX175" s="128"/>
    </row>
    <row r="176" spans="1:50" ht="24.75" customHeight="1">
      <c r="A176" s="655"/>
      <c r="B176" s="656"/>
      <c r="C176" s="656"/>
      <c r="D176" s="656"/>
      <c r="E176" s="656"/>
      <c r="F176" s="657"/>
      <c r="G176" s="121"/>
      <c r="H176" s="122"/>
      <c r="I176" s="122"/>
      <c r="J176" s="122"/>
      <c r="K176" s="123"/>
      <c r="L176" s="124"/>
      <c r="M176" s="125"/>
      <c r="N176" s="125"/>
      <c r="O176" s="125"/>
      <c r="P176" s="125"/>
      <c r="Q176" s="125"/>
      <c r="R176" s="125"/>
      <c r="S176" s="125"/>
      <c r="T176" s="125"/>
      <c r="U176" s="125"/>
      <c r="V176" s="125"/>
      <c r="W176" s="125"/>
      <c r="X176" s="126"/>
      <c r="Y176" s="118"/>
      <c r="Z176" s="119"/>
      <c r="AA176" s="119"/>
      <c r="AB176" s="120"/>
      <c r="AC176" s="121"/>
      <c r="AD176" s="122"/>
      <c r="AE176" s="122"/>
      <c r="AF176" s="122"/>
      <c r="AG176" s="123"/>
      <c r="AH176" s="124"/>
      <c r="AI176" s="125"/>
      <c r="AJ176" s="125"/>
      <c r="AK176" s="125"/>
      <c r="AL176" s="125"/>
      <c r="AM176" s="125"/>
      <c r="AN176" s="125"/>
      <c r="AO176" s="125"/>
      <c r="AP176" s="125"/>
      <c r="AQ176" s="125"/>
      <c r="AR176" s="125"/>
      <c r="AS176" s="125"/>
      <c r="AT176" s="126"/>
      <c r="AU176" s="118"/>
      <c r="AV176" s="119"/>
      <c r="AW176" s="119"/>
      <c r="AX176" s="128"/>
    </row>
    <row r="177" spans="1:50" ht="24.75" customHeight="1">
      <c r="A177" s="655"/>
      <c r="B177" s="656"/>
      <c r="C177" s="656"/>
      <c r="D177" s="656"/>
      <c r="E177" s="656"/>
      <c r="F177" s="657"/>
      <c r="G177" s="121"/>
      <c r="H177" s="122"/>
      <c r="I177" s="122"/>
      <c r="J177" s="122"/>
      <c r="K177" s="123"/>
      <c r="L177" s="124"/>
      <c r="M177" s="125"/>
      <c r="N177" s="125"/>
      <c r="O177" s="125"/>
      <c r="P177" s="125"/>
      <c r="Q177" s="125"/>
      <c r="R177" s="125"/>
      <c r="S177" s="125"/>
      <c r="T177" s="125"/>
      <c r="U177" s="125"/>
      <c r="V177" s="125"/>
      <c r="W177" s="125"/>
      <c r="X177" s="126"/>
      <c r="Y177" s="118"/>
      <c r="Z177" s="119"/>
      <c r="AA177" s="119"/>
      <c r="AB177" s="120"/>
      <c r="AC177" s="121"/>
      <c r="AD177" s="122"/>
      <c r="AE177" s="122"/>
      <c r="AF177" s="122"/>
      <c r="AG177" s="123"/>
      <c r="AH177" s="124"/>
      <c r="AI177" s="125"/>
      <c r="AJ177" s="125"/>
      <c r="AK177" s="125"/>
      <c r="AL177" s="125"/>
      <c r="AM177" s="125"/>
      <c r="AN177" s="125"/>
      <c r="AO177" s="125"/>
      <c r="AP177" s="125"/>
      <c r="AQ177" s="125"/>
      <c r="AR177" s="125"/>
      <c r="AS177" s="125"/>
      <c r="AT177" s="126"/>
      <c r="AU177" s="118"/>
      <c r="AV177" s="119"/>
      <c r="AW177" s="119"/>
      <c r="AX177" s="128"/>
    </row>
    <row r="178" spans="1:50" ht="24.75" customHeight="1" thickBot="1">
      <c r="A178" s="655"/>
      <c r="B178" s="656"/>
      <c r="C178" s="656"/>
      <c r="D178" s="656"/>
      <c r="E178" s="656"/>
      <c r="F178" s="657"/>
      <c r="G178" s="130" t="s">
        <v>22</v>
      </c>
      <c r="H178" s="131"/>
      <c r="I178" s="131"/>
      <c r="J178" s="131"/>
      <c r="K178" s="131"/>
      <c r="L178" s="209"/>
      <c r="M178" s="210"/>
      <c r="N178" s="210"/>
      <c r="O178" s="210"/>
      <c r="P178" s="210"/>
      <c r="Q178" s="210"/>
      <c r="R178" s="210"/>
      <c r="S178" s="210"/>
      <c r="T178" s="210"/>
      <c r="U178" s="210"/>
      <c r="V178" s="210"/>
      <c r="W178" s="210"/>
      <c r="X178" s="211"/>
      <c r="Y178" s="212">
        <f>SUM(Y168:AB177)</f>
        <v>0</v>
      </c>
      <c r="Z178" s="213"/>
      <c r="AA178" s="213"/>
      <c r="AB178" s="397"/>
      <c r="AC178" s="130" t="s">
        <v>22</v>
      </c>
      <c r="AD178" s="131"/>
      <c r="AE178" s="131"/>
      <c r="AF178" s="131"/>
      <c r="AG178" s="131"/>
      <c r="AH178" s="209"/>
      <c r="AI178" s="210"/>
      <c r="AJ178" s="210"/>
      <c r="AK178" s="210"/>
      <c r="AL178" s="210"/>
      <c r="AM178" s="210"/>
      <c r="AN178" s="210"/>
      <c r="AO178" s="210"/>
      <c r="AP178" s="210"/>
      <c r="AQ178" s="210"/>
      <c r="AR178" s="210"/>
      <c r="AS178" s="210"/>
      <c r="AT178" s="211"/>
      <c r="AU178" s="212">
        <f>SUM(AU168:AX177)</f>
        <v>0</v>
      </c>
      <c r="AV178" s="213"/>
      <c r="AW178" s="213"/>
      <c r="AX178" s="214"/>
    </row>
    <row r="179" spans="1:50" ht="30" hidden="1" customHeight="1">
      <c r="A179" s="655"/>
      <c r="B179" s="656"/>
      <c r="C179" s="656"/>
      <c r="D179" s="656"/>
      <c r="E179" s="656"/>
      <c r="F179" s="657"/>
      <c r="G179" s="331" t="s">
        <v>397</v>
      </c>
      <c r="H179" s="332"/>
      <c r="I179" s="332"/>
      <c r="J179" s="332"/>
      <c r="K179" s="332"/>
      <c r="L179" s="332"/>
      <c r="M179" s="332"/>
      <c r="N179" s="332"/>
      <c r="O179" s="332"/>
      <c r="P179" s="332"/>
      <c r="Q179" s="332"/>
      <c r="R179" s="332"/>
      <c r="S179" s="332"/>
      <c r="T179" s="332"/>
      <c r="U179" s="332"/>
      <c r="V179" s="332"/>
      <c r="W179" s="332"/>
      <c r="X179" s="332"/>
      <c r="Y179" s="332"/>
      <c r="Z179" s="332"/>
      <c r="AA179" s="332"/>
      <c r="AB179" s="333"/>
      <c r="AC179" s="331" t="s">
        <v>396</v>
      </c>
      <c r="AD179" s="332"/>
      <c r="AE179" s="332"/>
      <c r="AF179" s="332"/>
      <c r="AG179" s="332"/>
      <c r="AH179" s="332"/>
      <c r="AI179" s="332"/>
      <c r="AJ179" s="332"/>
      <c r="AK179" s="332"/>
      <c r="AL179" s="332"/>
      <c r="AM179" s="332"/>
      <c r="AN179" s="332"/>
      <c r="AO179" s="332"/>
      <c r="AP179" s="332"/>
      <c r="AQ179" s="332"/>
      <c r="AR179" s="332"/>
      <c r="AS179" s="332"/>
      <c r="AT179" s="332"/>
      <c r="AU179" s="332"/>
      <c r="AV179" s="332"/>
      <c r="AW179" s="332"/>
      <c r="AX179" s="334"/>
    </row>
    <row r="180" spans="1:50" ht="25.5" hidden="1" customHeight="1">
      <c r="A180" s="655"/>
      <c r="B180" s="656"/>
      <c r="C180" s="656"/>
      <c r="D180" s="656"/>
      <c r="E180" s="656"/>
      <c r="F180" s="657"/>
      <c r="G180" s="335" t="s">
        <v>19</v>
      </c>
      <c r="H180" s="336"/>
      <c r="I180" s="336"/>
      <c r="J180" s="336"/>
      <c r="K180" s="336"/>
      <c r="L180" s="404" t="s">
        <v>20</v>
      </c>
      <c r="M180" s="336"/>
      <c r="N180" s="336"/>
      <c r="O180" s="336"/>
      <c r="P180" s="336"/>
      <c r="Q180" s="336"/>
      <c r="R180" s="336"/>
      <c r="S180" s="336"/>
      <c r="T180" s="336"/>
      <c r="U180" s="336"/>
      <c r="V180" s="336"/>
      <c r="W180" s="336"/>
      <c r="X180" s="405"/>
      <c r="Y180" s="406" t="s">
        <v>21</v>
      </c>
      <c r="Z180" s="407"/>
      <c r="AA180" s="407"/>
      <c r="AB180" s="408"/>
      <c r="AC180" s="335" t="s">
        <v>19</v>
      </c>
      <c r="AD180" s="336"/>
      <c r="AE180" s="336"/>
      <c r="AF180" s="336"/>
      <c r="AG180" s="336"/>
      <c r="AH180" s="404" t="s">
        <v>20</v>
      </c>
      <c r="AI180" s="336"/>
      <c r="AJ180" s="336"/>
      <c r="AK180" s="336"/>
      <c r="AL180" s="336"/>
      <c r="AM180" s="336"/>
      <c r="AN180" s="336"/>
      <c r="AO180" s="336"/>
      <c r="AP180" s="336"/>
      <c r="AQ180" s="336"/>
      <c r="AR180" s="336"/>
      <c r="AS180" s="336"/>
      <c r="AT180" s="405"/>
      <c r="AU180" s="406" t="s">
        <v>21</v>
      </c>
      <c r="AV180" s="407"/>
      <c r="AW180" s="407"/>
      <c r="AX180" s="409"/>
    </row>
    <row r="181" spans="1:50" ht="24.75" hidden="1" customHeight="1">
      <c r="A181" s="655"/>
      <c r="B181" s="656"/>
      <c r="C181" s="656"/>
      <c r="D181" s="656"/>
      <c r="E181" s="656"/>
      <c r="F181" s="65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row>
    <row r="182" spans="1:50" ht="24.75" hidden="1" customHeight="1">
      <c r="A182" s="655"/>
      <c r="B182" s="656"/>
      <c r="C182" s="656"/>
      <c r="D182" s="656"/>
      <c r="E182" s="656"/>
      <c r="F182" s="657"/>
      <c r="G182" s="121"/>
      <c r="H182" s="122"/>
      <c r="I182" s="122"/>
      <c r="J182" s="122"/>
      <c r="K182" s="123"/>
      <c r="L182" s="124"/>
      <c r="M182" s="125"/>
      <c r="N182" s="125"/>
      <c r="O182" s="125"/>
      <c r="P182" s="125"/>
      <c r="Q182" s="125"/>
      <c r="R182" s="125"/>
      <c r="S182" s="125"/>
      <c r="T182" s="125"/>
      <c r="U182" s="125"/>
      <c r="V182" s="125"/>
      <c r="W182" s="125"/>
      <c r="X182" s="126"/>
      <c r="Y182" s="118"/>
      <c r="Z182" s="119"/>
      <c r="AA182" s="119"/>
      <c r="AB182" s="120"/>
      <c r="AC182" s="121"/>
      <c r="AD182" s="122"/>
      <c r="AE182" s="122"/>
      <c r="AF182" s="122"/>
      <c r="AG182" s="123"/>
      <c r="AH182" s="124"/>
      <c r="AI182" s="125"/>
      <c r="AJ182" s="125"/>
      <c r="AK182" s="125"/>
      <c r="AL182" s="125"/>
      <c r="AM182" s="125"/>
      <c r="AN182" s="125"/>
      <c r="AO182" s="125"/>
      <c r="AP182" s="125"/>
      <c r="AQ182" s="125"/>
      <c r="AR182" s="125"/>
      <c r="AS182" s="125"/>
      <c r="AT182" s="126"/>
      <c r="AU182" s="118"/>
      <c r="AV182" s="119"/>
      <c r="AW182" s="119"/>
      <c r="AX182" s="128"/>
    </row>
    <row r="183" spans="1:50" ht="24.75" hidden="1" customHeight="1">
      <c r="A183" s="655"/>
      <c r="B183" s="656"/>
      <c r="C183" s="656"/>
      <c r="D183" s="656"/>
      <c r="E183" s="656"/>
      <c r="F183" s="657"/>
      <c r="G183" s="121"/>
      <c r="H183" s="122"/>
      <c r="I183" s="122"/>
      <c r="J183" s="122"/>
      <c r="K183" s="123"/>
      <c r="L183" s="124"/>
      <c r="M183" s="125"/>
      <c r="N183" s="125"/>
      <c r="O183" s="125"/>
      <c r="P183" s="125"/>
      <c r="Q183" s="125"/>
      <c r="R183" s="125"/>
      <c r="S183" s="125"/>
      <c r="T183" s="125"/>
      <c r="U183" s="125"/>
      <c r="V183" s="125"/>
      <c r="W183" s="125"/>
      <c r="X183" s="126"/>
      <c r="Y183" s="118"/>
      <c r="Z183" s="119"/>
      <c r="AA183" s="119"/>
      <c r="AB183" s="120"/>
      <c r="AC183" s="121"/>
      <c r="AD183" s="122"/>
      <c r="AE183" s="122"/>
      <c r="AF183" s="122"/>
      <c r="AG183" s="123"/>
      <c r="AH183" s="124"/>
      <c r="AI183" s="125"/>
      <c r="AJ183" s="125"/>
      <c r="AK183" s="125"/>
      <c r="AL183" s="125"/>
      <c r="AM183" s="125"/>
      <c r="AN183" s="125"/>
      <c r="AO183" s="125"/>
      <c r="AP183" s="125"/>
      <c r="AQ183" s="125"/>
      <c r="AR183" s="125"/>
      <c r="AS183" s="125"/>
      <c r="AT183" s="126"/>
      <c r="AU183" s="118"/>
      <c r="AV183" s="119"/>
      <c r="AW183" s="119"/>
      <c r="AX183" s="128"/>
    </row>
    <row r="184" spans="1:50" ht="24.75" hidden="1" customHeight="1">
      <c r="A184" s="655"/>
      <c r="B184" s="656"/>
      <c r="C184" s="656"/>
      <c r="D184" s="656"/>
      <c r="E184" s="656"/>
      <c r="F184" s="657"/>
      <c r="G184" s="121"/>
      <c r="H184" s="122"/>
      <c r="I184" s="122"/>
      <c r="J184" s="122"/>
      <c r="K184" s="123"/>
      <c r="L184" s="124"/>
      <c r="M184" s="125"/>
      <c r="N184" s="125"/>
      <c r="O184" s="125"/>
      <c r="P184" s="125"/>
      <c r="Q184" s="125"/>
      <c r="R184" s="125"/>
      <c r="S184" s="125"/>
      <c r="T184" s="125"/>
      <c r="U184" s="125"/>
      <c r="V184" s="125"/>
      <c r="W184" s="125"/>
      <c r="X184" s="126"/>
      <c r="Y184" s="118"/>
      <c r="Z184" s="119"/>
      <c r="AA184" s="119"/>
      <c r="AB184" s="120"/>
      <c r="AC184" s="121"/>
      <c r="AD184" s="122"/>
      <c r="AE184" s="122"/>
      <c r="AF184" s="122"/>
      <c r="AG184" s="123"/>
      <c r="AH184" s="124"/>
      <c r="AI184" s="125"/>
      <c r="AJ184" s="125"/>
      <c r="AK184" s="125"/>
      <c r="AL184" s="125"/>
      <c r="AM184" s="125"/>
      <c r="AN184" s="125"/>
      <c r="AO184" s="125"/>
      <c r="AP184" s="125"/>
      <c r="AQ184" s="125"/>
      <c r="AR184" s="125"/>
      <c r="AS184" s="125"/>
      <c r="AT184" s="126"/>
      <c r="AU184" s="118"/>
      <c r="AV184" s="119"/>
      <c r="AW184" s="119"/>
      <c r="AX184" s="128"/>
    </row>
    <row r="185" spans="1:50" ht="24.75" hidden="1" customHeight="1">
      <c r="A185" s="655"/>
      <c r="B185" s="656"/>
      <c r="C185" s="656"/>
      <c r="D185" s="656"/>
      <c r="E185" s="656"/>
      <c r="F185" s="657"/>
      <c r="G185" s="121"/>
      <c r="H185" s="122"/>
      <c r="I185" s="122"/>
      <c r="J185" s="122"/>
      <c r="K185" s="123"/>
      <c r="L185" s="124"/>
      <c r="M185" s="125"/>
      <c r="N185" s="125"/>
      <c r="O185" s="125"/>
      <c r="P185" s="125"/>
      <c r="Q185" s="125"/>
      <c r="R185" s="125"/>
      <c r="S185" s="125"/>
      <c r="T185" s="125"/>
      <c r="U185" s="125"/>
      <c r="V185" s="125"/>
      <c r="W185" s="125"/>
      <c r="X185" s="126"/>
      <c r="Y185" s="118"/>
      <c r="Z185" s="119"/>
      <c r="AA185" s="119"/>
      <c r="AB185" s="120"/>
      <c r="AC185" s="121"/>
      <c r="AD185" s="122"/>
      <c r="AE185" s="122"/>
      <c r="AF185" s="122"/>
      <c r="AG185" s="123"/>
      <c r="AH185" s="124"/>
      <c r="AI185" s="125"/>
      <c r="AJ185" s="125"/>
      <c r="AK185" s="125"/>
      <c r="AL185" s="125"/>
      <c r="AM185" s="125"/>
      <c r="AN185" s="125"/>
      <c r="AO185" s="125"/>
      <c r="AP185" s="125"/>
      <c r="AQ185" s="125"/>
      <c r="AR185" s="125"/>
      <c r="AS185" s="125"/>
      <c r="AT185" s="126"/>
      <c r="AU185" s="118"/>
      <c r="AV185" s="119"/>
      <c r="AW185" s="119"/>
      <c r="AX185" s="128"/>
    </row>
    <row r="186" spans="1:50" ht="24.75" hidden="1" customHeight="1">
      <c r="A186" s="655"/>
      <c r="B186" s="656"/>
      <c r="C186" s="656"/>
      <c r="D186" s="656"/>
      <c r="E186" s="656"/>
      <c r="F186" s="657"/>
      <c r="G186" s="121"/>
      <c r="H186" s="122"/>
      <c r="I186" s="122"/>
      <c r="J186" s="122"/>
      <c r="K186" s="123"/>
      <c r="L186" s="124"/>
      <c r="M186" s="125"/>
      <c r="N186" s="125"/>
      <c r="O186" s="125"/>
      <c r="P186" s="125"/>
      <c r="Q186" s="125"/>
      <c r="R186" s="125"/>
      <c r="S186" s="125"/>
      <c r="T186" s="125"/>
      <c r="U186" s="125"/>
      <c r="V186" s="125"/>
      <c r="W186" s="125"/>
      <c r="X186" s="126"/>
      <c r="Y186" s="118"/>
      <c r="Z186" s="119"/>
      <c r="AA186" s="119"/>
      <c r="AB186" s="120"/>
      <c r="AC186" s="121"/>
      <c r="AD186" s="122"/>
      <c r="AE186" s="122"/>
      <c r="AF186" s="122"/>
      <c r="AG186" s="123"/>
      <c r="AH186" s="124"/>
      <c r="AI186" s="125"/>
      <c r="AJ186" s="125"/>
      <c r="AK186" s="125"/>
      <c r="AL186" s="125"/>
      <c r="AM186" s="125"/>
      <c r="AN186" s="125"/>
      <c r="AO186" s="125"/>
      <c r="AP186" s="125"/>
      <c r="AQ186" s="125"/>
      <c r="AR186" s="125"/>
      <c r="AS186" s="125"/>
      <c r="AT186" s="126"/>
      <c r="AU186" s="118"/>
      <c r="AV186" s="119"/>
      <c r="AW186" s="119"/>
      <c r="AX186" s="128"/>
    </row>
    <row r="187" spans="1:50" ht="24.75" hidden="1" customHeight="1">
      <c r="A187" s="655"/>
      <c r="B187" s="656"/>
      <c r="C187" s="656"/>
      <c r="D187" s="656"/>
      <c r="E187" s="656"/>
      <c r="F187" s="657"/>
      <c r="G187" s="121"/>
      <c r="H187" s="122"/>
      <c r="I187" s="122"/>
      <c r="J187" s="122"/>
      <c r="K187" s="123"/>
      <c r="L187" s="124"/>
      <c r="M187" s="125"/>
      <c r="N187" s="125"/>
      <c r="O187" s="125"/>
      <c r="P187" s="125"/>
      <c r="Q187" s="125"/>
      <c r="R187" s="125"/>
      <c r="S187" s="125"/>
      <c r="T187" s="125"/>
      <c r="U187" s="125"/>
      <c r="V187" s="125"/>
      <c r="W187" s="125"/>
      <c r="X187" s="126"/>
      <c r="Y187" s="118"/>
      <c r="Z187" s="119"/>
      <c r="AA187" s="119"/>
      <c r="AB187" s="120"/>
      <c r="AC187" s="121"/>
      <c r="AD187" s="122"/>
      <c r="AE187" s="122"/>
      <c r="AF187" s="122"/>
      <c r="AG187" s="123"/>
      <c r="AH187" s="124"/>
      <c r="AI187" s="125"/>
      <c r="AJ187" s="125"/>
      <c r="AK187" s="125"/>
      <c r="AL187" s="125"/>
      <c r="AM187" s="125"/>
      <c r="AN187" s="125"/>
      <c r="AO187" s="125"/>
      <c r="AP187" s="125"/>
      <c r="AQ187" s="125"/>
      <c r="AR187" s="125"/>
      <c r="AS187" s="125"/>
      <c r="AT187" s="126"/>
      <c r="AU187" s="118"/>
      <c r="AV187" s="119"/>
      <c r="AW187" s="119"/>
      <c r="AX187" s="128"/>
    </row>
    <row r="188" spans="1:50" ht="24.75" hidden="1" customHeight="1">
      <c r="A188" s="655"/>
      <c r="B188" s="656"/>
      <c r="C188" s="656"/>
      <c r="D188" s="656"/>
      <c r="E188" s="656"/>
      <c r="F188" s="657"/>
      <c r="G188" s="121"/>
      <c r="H188" s="122"/>
      <c r="I188" s="122"/>
      <c r="J188" s="122"/>
      <c r="K188" s="123"/>
      <c r="L188" s="124"/>
      <c r="M188" s="125"/>
      <c r="N188" s="125"/>
      <c r="O188" s="125"/>
      <c r="P188" s="125"/>
      <c r="Q188" s="125"/>
      <c r="R188" s="125"/>
      <c r="S188" s="125"/>
      <c r="T188" s="125"/>
      <c r="U188" s="125"/>
      <c r="V188" s="125"/>
      <c r="W188" s="125"/>
      <c r="X188" s="126"/>
      <c r="Y188" s="118"/>
      <c r="Z188" s="119"/>
      <c r="AA188" s="119"/>
      <c r="AB188" s="120"/>
      <c r="AC188" s="121"/>
      <c r="AD188" s="122"/>
      <c r="AE188" s="122"/>
      <c r="AF188" s="122"/>
      <c r="AG188" s="123"/>
      <c r="AH188" s="124"/>
      <c r="AI188" s="125"/>
      <c r="AJ188" s="125"/>
      <c r="AK188" s="125"/>
      <c r="AL188" s="125"/>
      <c r="AM188" s="125"/>
      <c r="AN188" s="125"/>
      <c r="AO188" s="125"/>
      <c r="AP188" s="125"/>
      <c r="AQ188" s="125"/>
      <c r="AR188" s="125"/>
      <c r="AS188" s="125"/>
      <c r="AT188" s="126"/>
      <c r="AU188" s="118"/>
      <c r="AV188" s="119"/>
      <c r="AW188" s="119"/>
      <c r="AX188" s="128"/>
    </row>
    <row r="189" spans="1:50" ht="24.75" hidden="1" customHeight="1">
      <c r="A189" s="655"/>
      <c r="B189" s="656"/>
      <c r="C189" s="656"/>
      <c r="D189" s="656"/>
      <c r="E189" s="656"/>
      <c r="F189" s="657"/>
      <c r="G189" s="121"/>
      <c r="H189" s="122"/>
      <c r="I189" s="122"/>
      <c r="J189" s="122"/>
      <c r="K189" s="123"/>
      <c r="L189" s="124"/>
      <c r="M189" s="125"/>
      <c r="N189" s="125"/>
      <c r="O189" s="125"/>
      <c r="P189" s="125"/>
      <c r="Q189" s="125"/>
      <c r="R189" s="125"/>
      <c r="S189" s="125"/>
      <c r="T189" s="125"/>
      <c r="U189" s="125"/>
      <c r="V189" s="125"/>
      <c r="W189" s="125"/>
      <c r="X189" s="126"/>
      <c r="Y189" s="118"/>
      <c r="Z189" s="119"/>
      <c r="AA189" s="119"/>
      <c r="AB189" s="120"/>
      <c r="AC189" s="121"/>
      <c r="AD189" s="122"/>
      <c r="AE189" s="122"/>
      <c r="AF189" s="122"/>
      <c r="AG189" s="123"/>
      <c r="AH189" s="124"/>
      <c r="AI189" s="125"/>
      <c r="AJ189" s="125"/>
      <c r="AK189" s="125"/>
      <c r="AL189" s="125"/>
      <c r="AM189" s="125"/>
      <c r="AN189" s="125"/>
      <c r="AO189" s="125"/>
      <c r="AP189" s="125"/>
      <c r="AQ189" s="125"/>
      <c r="AR189" s="125"/>
      <c r="AS189" s="125"/>
      <c r="AT189" s="126"/>
      <c r="AU189" s="118"/>
      <c r="AV189" s="119"/>
      <c r="AW189" s="119"/>
      <c r="AX189" s="128"/>
    </row>
    <row r="190" spans="1:50" ht="24.75" hidden="1" customHeight="1">
      <c r="A190" s="655"/>
      <c r="B190" s="656"/>
      <c r="C190" s="656"/>
      <c r="D190" s="656"/>
      <c r="E190" s="656"/>
      <c r="F190" s="657"/>
      <c r="G190" s="121"/>
      <c r="H190" s="122"/>
      <c r="I190" s="122"/>
      <c r="J190" s="122"/>
      <c r="K190" s="123"/>
      <c r="L190" s="124"/>
      <c r="M190" s="125"/>
      <c r="N190" s="125"/>
      <c r="O190" s="125"/>
      <c r="P190" s="125"/>
      <c r="Q190" s="125"/>
      <c r="R190" s="125"/>
      <c r="S190" s="125"/>
      <c r="T190" s="125"/>
      <c r="U190" s="125"/>
      <c r="V190" s="125"/>
      <c r="W190" s="125"/>
      <c r="X190" s="126"/>
      <c r="Y190" s="118"/>
      <c r="Z190" s="119"/>
      <c r="AA190" s="119"/>
      <c r="AB190" s="120"/>
      <c r="AC190" s="121"/>
      <c r="AD190" s="122"/>
      <c r="AE190" s="122"/>
      <c r="AF190" s="122"/>
      <c r="AG190" s="123"/>
      <c r="AH190" s="124"/>
      <c r="AI190" s="125"/>
      <c r="AJ190" s="125"/>
      <c r="AK190" s="125"/>
      <c r="AL190" s="125"/>
      <c r="AM190" s="125"/>
      <c r="AN190" s="125"/>
      <c r="AO190" s="125"/>
      <c r="AP190" s="125"/>
      <c r="AQ190" s="125"/>
      <c r="AR190" s="125"/>
      <c r="AS190" s="125"/>
      <c r="AT190" s="126"/>
      <c r="AU190" s="118"/>
      <c r="AV190" s="119"/>
      <c r="AW190" s="119"/>
      <c r="AX190" s="128"/>
    </row>
    <row r="191" spans="1:50" ht="24.75" hidden="1" customHeight="1" thickBot="1">
      <c r="A191" s="655"/>
      <c r="B191" s="656"/>
      <c r="C191" s="656"/>
      <c r="D191" s="656"/>
      <c r="E191" s="656"/>
      <c r="F191" s="657"/>
      <c r="G191" s="130" t="s">
        <v>22</v>
      </c>
      <c r="H191" s="131"/>
      <c r="I191" s="131"/>
      <c r="J191" s="131"/>
      <c r="K191" s="131"/>
      <c r="L191" s="209"/>
      <c r="M191" s="210"/>
      <c r="N191" s="210"/>
      <c r="O191" s="210"/>
      <c r="P191" s="210"/>
      <c r="Q191" s="210"/>
      <c r="R191" s="210"/>
      <c r="S191" s="210"/>
      <c r="T191" s="210"/>
      <c r="U191" s="210"/>
      <c r="V191" s="210"/>
      <c r="W191" s="210"/>
      <c r="X191" s="211"/>
      <c r="Y191" s="212">
        <f>SUM(Y181:AB190)</f>
        <v>0</v>
      </c>
      <c r="Z191" s="213"/>
      <c r="AA191" s="213"/>
      <c r="AB191" s="397"/>
      <c r="AC191" s="130" t="s">
        <v>22</v>
      </c>
      <c r="AD191" s="131"/>
      <c r="AE191" s="131"/>
      <c r="AF191" s="131"/>
      <c r="AG191" s="131"/>
      <c r="AH191" s="209"/>
      <c r="AI191" s="210"/>
      <c r="AJ191" s="210"/>
      <c r="AK191" s="210"/>
      <c r="AL191" s="210"/>
      <c r="AM191" s="210"/>
      <c r="AN191" s="210"/>
      <c r="AO191" s="210"/>
      <c r="AP191" s="210"/>
      <c r="AQ191" s="210"/>
      <c r="AR191" s="210"/>
      <c r="AS191" s="210"/>
      <c r="AT191" s="211"/>
      <c r="AU191" s="212">
        <f>SUM(AU181:AX190)</f>
        <v>0</v>
      </c>
      <c r="AV191" s="213"/>
      <c r="AW191" s="213"/>
      <c r="AX191" s="214"/>
    </row>
    <row r="192" spans="1:50" ht="30" customHeight="1">
      <c r="A192" s="655"/>
      <c r="B192" s="656"/>
      <c r="C192" s="656"/>
      <c r="D192" s="656"/>
      <c r="E192" s="656"/>
      <c r="F192" s="657"/>
      <c r="G192" s="331" t="s">
        <v>466</v>
      </c>
      <c r="H192" s="332"/>
      <c r="I192" s="332"/>
      <c r="J192" s="332"/>
      <c r="K192" s="332"/>
      <c r="L192" s="332"/>
      <c r="M192" s="332"/>
      <c r="N192" s="332"/>
      <c r="O192" s="332"/>
      <c r="P192" s="332"/>
      <c r="Q192" s="332"/>
      <c r="R192" s="332"/>
      <c r="S192" s="332"/>
      <c r="T192" s="332"/>
      <c r="U192" s="332"/>
      <c r="V192" s="332"/>
      <c r="W192" s="332"/>
      <c r="X192" s="332"/>
      <c r="Y192" s="332"/>
      <c r="Z192" s="332"/>
      <c r="AA192" s="332"/>
      <c r="AB192" s="333"/>
      <c r="AC192" s="331" t="s">
        <v>398</v>
      </c>
      <c r="AD192" s="332"/>
      <c r="AE192" s="332"/>
      <c r="AF192" s="332"/>
      <c r="AG192" s="332"/>
      <c r="AH192" s="332"/>
      <c r="AI192" s="332"/>
      <c r="AJ192" s="332"/>
      <c r="AK192" s="332"/>
      <c r="AL192" s="332"/>
      <c r="AM192" s="332"/>
      <c r="AN192" s="332"/>
      <c r="AO192" s="332"/>
      <c r="AP192" s="332"/>
      <c r="AQ192" s="332"/>
      <c r="AR192" s="332"/>
      <c r="AS192" s="332"/>
      <c r="AT192" s="332"/>
      <c r="AU192" s="332"/>
      <c r="AV192" s="332"/>
      <c r="AW192" s="332"/>
      <c r="AX192" s="334"/>
    </row>
    <row r="193" spans="1:50" ht="24.75" customHeight="1">
      <c r="A193" s="655"/>
      <c r="B193" s="656"/>
      <c r="C193" s="656"/>
      <c r="D193" s="656"/>
      <c r="E193" s="656"/>
      <c r="F193" s="657"/>
      <c r="G193" s="335" t="s">
        <v>19</v>
      </c>
      <c r="H193" s="336"/>
      <c r="I193" s="336"/>
      <c r="J193" s="336"/>
      <c r="K193" s="336"/>
      <c r="L193" s="404" t="s">
        <v>20</v>
      </c>
      <c r="M193" s="336"/>
      <c r="N193" s="336"/>
      <c r="O193" s="336"/>
      <c r="P193" s="336"/>
      <c r="Q193" s="336"/>
      <c r="R193" s="336"/>
      <c r="S193" s="336"/>
      <c r="T193" s="336"/>
      <c r="U193" s="336"/>
      <c r="V193" s="336"/>
      <c r="W193" s="336"/>
      <c r="X193" s="405"/>
      <c r="Y193" s="406" t="s">
        <v>21</v>
      </c>
      <c r="Z193" s="407"/>
      <c r="AA193" s="407"/>
      <c r="AB193" s="408"/>
      <c r="AC193" s="335" t="s">
        <v>19</v>
      </c>
      <c r="AD193" s="336"/>
      <c r="AE193" s="336"/>
      <c r="AF193" s="336"/>
      <c r="AG193" s="336"/>
      <c r="AH193" s="404" t="s">
        <v>20</v>
      </c>
      <c r="AI193" s="336"/>
      <c r="AJ193" s="336"/>
      <c r="AK193" s="336"/>
      <c r="AL193" s="336"/>
      <c r="AM193" s="336"/>
      <c r="AN193" s="336"/>
      <c r="AO193" s="336"/>
      <c r="AP193" s="336"/>
      <c r="AQ193" s="336"/>
      <c r="AR193" s="336"/>
      <c r="AS193" s="336"/>
      <c r="AT193" s="405"/>
      <c r="AU193" s="406" t="s">
        <v>21</v>
      </c>
      <c r="AV193" s="407"/>
      <c r="AW193" s="407"/>
      <c r="AX193" s="409"/>
    </row>
    <row r="194" spans="1:50" ht="24.75" customHeight="1">
      <c r="A194" s="655"/>
      <c r="B194" s="656"/>
      <c r="C194" s="656"/>
      <c r="D194" s="656"/>
      <c r="E194" s="656"/>
      <c r="F194" s="657"/>
      <c r="G194" s="410" t="s">
        <v>465</v>
      </c>
      <c r="H194" s="411"/>
      <c r="I194" s="411"/>
      <c r="J194" s="411"/>
      <c r="K194" s="412"/>
      <c r="L194" s="413" t="s">
        <v>467</v>
      </c>
      <c r="M194" s="414"/>
      <c r="N194" s="414"/>
      <c r="O194" s="414"/>
      <c r="P194" s="414"/>
      <c r="Q194" s="414"/>
      <c r="R194" s="414"/>
      <c r="S194" s="414"/>
      <c r="T194" s="414"/>
      <c r="U194" s="414"/>
      <c r="V194" s="414"/>
      <c r="W194" s="414"/>
      <c r="X194" s="415"/>
      <c r="Y194" s="416">
        <v>1.3</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row>
    <row r="195" spans="1:50" ht="24.75" hidden="1" customHeight="1">
      <c r="A195" s="655"/>
      <c r="B195" s="656"/>
      <c r="C195" s="656"/>
      <c r="D195" s="656"/>
      <c r="E195" s="656"/>
      <c r="F195" s="657"/>
      <c r="G195" s="121"/>
      <c r="H195" s="122"/>
      <c r="I195" s="122"/>
      <c r="J195" s="122"/>
      <c r="K195" s="123"/>
      <c r="L195" s="124"/>
      <c r="M195" s="125"/>
      <c r="N195" s="125"/>
      <c r="O195" s="125"/>
      <c r="P195" s="125"/>
      <c r="Q195" s="125"/>
      <c r="R195" s="125"/>
      <c r="S195" s="125"/>
      <c r="T195" s="125"/>
      <c r="U195" s="125"/>
      <c r="V195" s="125"/>
      <c r="W195" s="125"/>
      <c r="X195" s="126"/>
      <c r="Y195" s="118"/>
      <c r="Z195" s="119"/>
      <c r="AA195" s="119"/>
      <c r="AB195" s="120"/>
      <c r="AC195" s="121"/>
      <c r="AD195" s="122"/>
      <c r="AE195" s="122"/>
      <c r="AF195" s="122"/>
      <c r="AG195" s="123"/>
      <c r="AH195" s="124"/>
      <c r="AI195" s="125"/>
      <c r="AJ195" s="125"/>
      <c r="AK195" s="125"/>
      <c r="AL195" s="125"/>
      <c r="AM195" s="125"/>
      <c r="AN195" s="125"/>
      <c r="AO195" s="125"/>
      <c r="AP195" s="125"/>
      <c r="AQ195" s="125"/>
      <c r="AR195" s="125"/>
      <c r="AS195" s="125"/>
      <c r="AT195" s="126"/>
      <c r="AU195" s="118"/>
      <c r="AV195" s="119"/>
      <c r="AW195" s="119"/>
      <c r="AX195" s="128"/>
    </row>
    <row r="196" spans="1:50" ht="24.75" hidden="1" customHeight="1">
      <c r="A196" s="655"/>
      <c r="B196" s="656"/>
      <c r="C196" s="656"/>
      <c r="D196" s="656"/>
      <c r="E196" s="656"/>
      <c r="F196" s="657"/>
      <c r="G196" s="121"/>
      <c r="H196" s="122"/>
      <c r="I196" s="122"/>
      <c r="J196" s="122"/>
      <c r="K196" s="123"/>
      <c r="L196" s="124"/>
      <c r="M196" s="125"/>
      <c r="N196" s="125"/>
      <c r="O196" s="125"/>
      <c r="P196" s="125"/>
      <c r="Q196" s="125"/>
      <c r="R196" s="125"/>
      <c r="S196" s="125"/>
      <c r="T196" s="125"/>
      <c r="U196" s="125"/>
      <c r="V196" s="125"/>
      <c r="W196" s="125"/>
      <c r="X196" s="126"/>
      <c r="Y196" s="118"/>
      <c r="Z196" s="119"/>
      <c r="AA196" s="119"/>
      <c r="AB196" s="120"/>
      <c r="AC196" s="121"/>
      <c r="AD196" s="122"/>
      <c r="AE196" s="122"/>
      <c r="AF196" s="122"/>
      <c r="AG196" s="123"/>
      <c r="AH196" s="124"/>
      <c r="AI196" s="125"/>
      <c r="AJ196" s="125"/>
      <c r="AK196" s="125"/>
      <c r="AL196" s="125"/>
      <c r="AM196" s="125"/>
      <c r="AN196" s="125"/>
      <c r="AO196" s="125"/>
      <c r="AP196" s="125"/>
      <c r="AQ196" s="125"/>
      <c r="AR196" s="125"/>
      <c r="AS196" s="125"/>
      <c r="AT196" s="126"/>
      <c r="AU196" s="118"/>
      <c r="AV196" s="119"/>
      <c r="AW196" s="119"/>
      <c r="AX196" s="128"/>
    </row>
    <row r="197" spans="1:50" ht="24.75" hidden="1" customHeight="1">
      <c r="A197" s="655"/>
      <c r="B197" s="656"/>
      <c r="C197" s="656"/>
      <c r="D197" s="656"/>
      <c r="E197" s="656"/>
      <c r="F197" s="657"/>
      <c r="G197" s="121"/>
      <c r="H197" s="122"/>
      <c r="I197" s="122"/>
      <c r="J197" s="122"/>
      <c r="K197" s="123"/>
      <c r="L197" s="124"/>
      <c r="M197" s="125"/>
      <c r="N197" s="125"/>
      <c r="O197" s="125"/>
      <c r="P197" s="125"/>
      <c r="Q197" s="125"/>
      <c r="R197" s="125"/>
      <c r="S197" s="125"/>
      <c r="T197" s="125"/>
      <c r="U197" s="125"/>
      <c r="V197" s="125"/>
      <c r="W197" s="125"/>
      <c r="X197" s="126"/>
      <c r="Y197" s="118"/>
      <c r="Z197" s="119"/>
      <c r="AA197" s="119"/>
      <c r="AB197" s="120"/>
      <c r="AC197" s="121"/>
      <c r="AD197" s="122"/>
      <c r="AE197" s="122"/>
      <c r="AF197" s="122"/>
      <c r="AG197" s="123"/>
      <c r="AH197" s="124"/>
      <c r="AI197" s="125"/>
      <c r="AJ197" s="125"/>
      <c r="AK197" s="125"/>
      <c r="AL197" s="125"/>
      <c r="AM197" s="125"/>
      <c r="AN197" s="125"/>
      <c r="AO197" s="125"/>
      <c r="AP197" s="125"/>
      <c r="AQ197" s="125"/>
      <c r="AR197" s="125"/>
      <c r="AS197" s="125"/>
      <c r="AT197" s="126"/>
      <c r="AU197" s="118"/>
      <c r="AV197" s="119"/>
      <c r="AW197" s="119"/>
      <c r="AX197" s="128"/>
    </row>
    <row r="198" spans="1:50" ht="24.75" hidden="1" customHeight="1">
      <c r="A198" s="655"/>
      <c r="B198" s="656"/>
      <c r="C198" s="656"/>
      <c r="D198" s="656"/>
      <c r="E198" s="656"/>
      <c r="F198" s="657"/>
      <c r="G198" s="121"/>
      <c r="H198" s="122"/>
      <c r="I198" s="122"/>
      <c r="J198" s="122"/>
      <c r="K198" s="123"/>
      <c r="L198" s="124"/>
      <c r="M198" s="125"/>
      <c r="N198" s="125"/>
      <c r="O198" s="125"/>
      <c r="P198" s="125"/>
      <c r="Q198" s="125"/>
      <c r="R198" s="125"/>
      <c r="S198" s="125"/>
      <c r="T198" s="125"/>
      <c r="U198" s="125"/>
      <c r="V198" s="125"/>
      <c r="W198" s="125"/>
      <c r="X198" s="126"/>
      <c r="Y198" s="118"/>
      <c r="Z198" s="119"/>
      <c r="AA198" s="119"/>
      <c r="AB198" s="120"/>
      <c r="AC198" s="121"/>
      <c r="AD198" s="122"/>
      <c r="AE198" s="122"/>
      <c r="AF198" s="122"/>
      <c r="AG198" s="123"/>
      <c r="AH198" s="124"/>
      <c r="AI198" s="125"/>
      <c r="AJ198" s="125"/>
      <c r="AK198" s="125"/>
      <c r="AL198" s="125"/>
      <c r="AM198" s="125"/>
      <c r="AN198" s="125"/>
      <c r="AO198" s="125"/>
      <c r="AP198" s="125"/>
      <c r="AQ198" s="125"/>
      <c r="AR198" s="125"/>
      <c r="AS198" s="125"/>
      <c r="AT198" s="126"/>
      <c r="AU198" s="118"/>
      <c r="AV198" s="119"/>
      <c r="AW198" s="119"/>
      <c r="AX198" s="128"/>
    </row>
    <row r="199" spans="1:50" ht="24.75" hidden="1" customHeight="1">
      <c r="A199" s="655"/>
      <c r="B199" s="656"/>
      <c r="C199" s="656"/>
      <c r="D199" s="656"/>
      <c r="E199" s="656"/>
      <c r="F199" s="657"/>
      <c r="G199" s="121"/>
      <c r="H199" s="122"/>
      <c r="I199" s="122"/>
      <c r="J199" s="122"/>
      <c r="K199" s="123"/>
      <c r="L199" s="124"/>
      <c r="M199" s="125"/>
      <c r="N199" s="125"/>
      <c r="O199" s="125"/>
      <c r="P199" s="125"/>
      <c r="Q199" s="125"/>
      <c r="R199" s="125"/>
      <c r="S199" s="125"/>
      <c r="T199" s="125"/>
      <c r="U199" s="125"/>
      <c r="V199" s="125"/>
      <c r="W199" s="125"/>
      <c r="X199" s="126"/>
      <c r="Y199" s="118"/>
      <c r="Z199" s="119"/>
      <c r="AA199" s="119"/>
      <c r="AB199" s="120"/>
      <c r="AC199" s="121"/>
      <c r="AD199" s="122"/>
      <c r="AE199" s="122"/>
      <c r="AF199" s="122"/>
      <c r="AG199" s="123"/>
      <c r="AH199" s="124"/>
      <c r="AI199" s="125"/>
      <c r="AJ199" s="125"/>
      <c r="AK199" s="125"/>
      <c r="AL199" s="125"/>
      <c r="AM199" s="125"/>
      <c r="AN199" s="125"/>
      <c r="AO199" s="125"/>
      <c r="AP199" s="125"/>
      <c r="AQ199" s="125"/>
      <c r="AR199" s="125"/>
      <c r="AS199" s="125"/>
      <c r="AT199" s="126"/>
      <c r="AU199" s="118"/>
      <c r="AV199" s="119"/>
      <c r="AW199" s="119"/>
      <c r="AX199" s="128"/>
    </row>
    <row r="200" spans="1:50" ht="24.75" hidden="1" customHeight="1">
      <c r="A200" s="655"/>
      <c r="B200" s="656"/>
      <c r="C200" s="656"/>
      <c r="D200" s="656"/>
      <c r="E200" s="656"/>
      <c r="F200" s="657"/>
      <c r="G200" s="121"/>
      <c r="H200" s="122"/>
      <c r="I200" s="122"/>
      <c r="J200" s="122"/>
      <c r="K200" s="123"/>
      <c r="L200" s="124"/>
      <c r="M200" s="125"/>
      <c r="N200" s="125"/>
      <c r="O200" s="125"/>
      <c r="P200" s="125"/>
      <c r="Q200" s="125"/>
      <c r="R200" s="125"/>
      <c r="S200" s="125"/>
      <c r="T200" s="125"/>
      <c r="U200" s="125"/>
      <c r="V200" s="125"/>
      <c r="W200" s="125"/>
      <c r="X200" s="126"/>
      <c r="Y200" s="118"/>
      <c r="Z200" s="119"/>
      <c r="AA200" s="119"/>
      <c r="AB200" s="120"/>
      <c r="AC200" s="121"/>
      <c r="AD200" s="122"/>
      <c r="AE200" s="122"/>
      <c r="AF200" s="122"/>
      <c r="AG200" s="123"/>
      <c r="AH200" s="124"/>
      <c r="AI200" s="125"/>
      <c r="AJ200" s="125"/>
      <c r="AK200" s="125"/>
      <c r="AL200" s="125"/>
      <c r="AM200" s="125"/>
      <c r="AN200" s="125"/>
      <c r="AO200" s="125"/>
      <c r="AP200" s="125"/>
      <c r="AQ200" s="125"/>
      <c r="AR200" s="125"/>
      <c r="AS200" s="125"/>
      <c r="AT200" s="126"/>
      <c r="AU200" s="118"/>
      <c r="AV200" s="119"/>
      <c r="AW200" s="119"/>
      <c r="AX200" s="128"/>
    </row>
    <row r="201" spans="1:50" ht="24.75" hidden="1" customHeight="1">
      <c r="A201" s="655"/>
      <c r="B201" s="656"/>
      <c r="C201" s="656"/>
      <c r="D201" s="656"/>
      <c r="E201" s="656"/>
      <c r="F201" s="657"/>
      <c r="G201" s="121"/>
      <c r="H201" s="122"/>
      <c r="I201" s="122"/>
      <c r="J201" s="122"/>
      <c r="K201" s="123"/>
      <c r="L201" s="124"/>
      <c r="M201" s="125"/>
      <c r="N201" s="125"/>
      <c r="O201" s="125"/>
      <c r="P201" s="125"/>
      <c r="Q201" s="125"/>
      <c r="R201" s="125"/>
      <c r="S201" s="125"/>
      <c r="T201" s="125"/>
      <c r="U201" s="125"/>
      <c r="V201" s="125"/>
      <c r="W201" s="125"/>
      <c r="X201" s="126"/>
      <c r="Y201" s="118"/>
      <c r="Z201" s="119"/>
      <c r="AA201" s="119"/>
      <c r="AB201" s="120"/>
      <c r="AC201" s="121"/>
      <c r="AD201" s="122"/>
      <c r="AE201" s="122"/>
      <c r="AF201" s="122"/>
      <c r="AG201" s="123"/>
      <c r="AH201" s="124"/>
      <c r="AI201" s="125"/>
      <c r="AJ201" s="125"/>
      <c r="AK201" s="125"/>
      <c r="AL201" s="125"/>
      <c r="AM201" s="125"/>
      <c r="AN201" s="125"/>
      <c r="AO201" s="125"/>
      <c r="AP201" s="125"/>
      <c r="AQ201" s="125"/>
      <c r="AR201" s="125"/>
      <c r="AS201" s="125"/>
      <c r="AT201" s="126"/>
      <c r="AU201" s="118"/>
      <c r="AV201" s="119"/>
      <c r="AW201" s="119"/>
      <c r="AX201" s="128"/>
    </row>
    <row r="202" spans="1:50" ht="24.75" hidden="1" customHeight="1">
      <c r="A202" s="655"/>
      <c r="B202" s="656"/>
      <c r="C202" s="656"/>
      <c r="D202" s="656"/>
      <c r="E202" s="656"/>
      <c r="F202" s="657"/>
      <c r="G202" s="121"/>
      <c r="H202" s="122"/>
      <c r="I202" s="122"/>
      <c r="J202" s="122"/>
      <c r="K202" s="123"/>
      <c r="L202" s="124"/>
      <c r="M202" s="125"/>
      <c r="N202" s="125"/>
      <c r="O202" s="125"/>
      <c r="P202" s="125"/>
      <c r="Q202" s="125"/>
      <c r="R202" s="125"/>
      <c r="S202" s="125"/>
      <c r="T202" s="125"/>
      <c r="U202" s="125"/>
      <c r="V202" s="125"/>
      <c r="W202" s="125"/>
      <c r="X202" s="126"/>
      <c r="Y202" s="118"/>
      <c r="Z202" s="119"/>
      <c r="AA202" s="119"/>
      <c r="AB202" s="120"/>
      <c r="AC202" s="121"/>
      <c r="AD202" s="122"/>
      <c r="AE202" s="122"/>
      <c r="AF202" s="122"/>
      <c r="AG202" s="123"/>
      <c r="AH202" s="124"/>
      <c r="AI202" s="125"/>
      <c r="AJ202" s="125"/>
      <c r="AK202" s="125"/>
      <c r="AL202" s="125"/>
      <c r="AM202" s="125"/>
      <c r="AN202" s="125"/>
      <c r="AO202" s="125"/>
      <c r="AP202" s="125"/>
      <c r="AQ202" s="125"/>
      <c r="AR202" s="125"/>
      <c r="AS202" s="125"/>
      <c r="AT202" s="126"/>
      <c r="AU202" s="118"/>
      <c r="AV202" s="119"/>
      <c r="AW202" s="119"/>
      <c r="AX202" s="128"/>
    </row>
    <row r="203" spans="1:50" ht="24.75" hidden="1" customHeight="1">
      <c r="A203" s="655"/>
      <c r="B203" s="656"/>
      <c r="C203" s="656"/>
      <c r="D203" s="656"/>
      <c r="E203" s="656"/>
      <c r="F203" s="657"/>
      <c r="G203" s="121"/>
      <c r="H203" s="122"/>
      <c r="I203" s="122"/>
      <c r="J203" s="122"/>
      <c r="K203" s="123"/>
      <c r="L203" s="124"/>
      <c r="M203" s="125"/>
      <c r="N203" s="125"/>
      <c r="O203" s="125"/>
      <c r="P203" s="125"/>
      <c r="Q203" s="125"/>
      <c r="R203" s="125"/>
      <c r="S203" s="125"/>
      <c r="T203" s="125"/>
      <c r="U203" s="125"/>
      <c r="V203" s="125"/>
      <c r="W203" s="125"/>
      <c r="X203" s="126"/>
      <c r="Y203" s="118"/>
      <c r="Z203" s="119"/>
      <c r="AA203" s="119"/>
      <c r="AB203" s="120"/>
      <c r="AC203" s="121"/>
      <c r="AD203" s="122"/>
      <c r="AE203" s="122"/>
      <c r="AF203" s="122"/>
      <c r="AG203" s="123"/>
      <c r="AH203" s="124"/>
      <c r="AI203" s="125"/>
      <c r="AJ203" s="125"/>
      <c r="AK203" s="125"/>
      <c r="AL203" s="125"/>
      <c r="AM203" s="125"/>
      <c r="AN203" s="125"/>
      <c r="AO203" s="125"/>
      <c r="AP203" s="125"/>
      <c r="AQ203" s="125"/>
      <c r="AR203" s="125"/>
      <c r="AS203" s="125"/>
      <c r="AT203" s="126"/>
      <c r="AU203" s="118"/>
      <c r="AV203" s="119"/>
      <c r="AW203" s="119"/>
      <c r="AX203" s="128"/>
    </row>
    <row r="204" spans="1:50" ht="24.75" customHeight="1">
      <c r="A204" s="655"/>
      <c r="B204" s="656"/>
      <c r="C204" s="656"/>
      <c r="D204" s="656"/>
      <c r="E204" s="656"/>
      <c r="F204" s="657"/>
      <c r="G204" s="130" t="s">
        <v>22</v>
      </c>
      <c r="H204" s="131"/>
      <c r="I204" s="131"/>
      <c r="J204" s="131"/>
      <c r="K204" s="131"/>
      <c r="L204" s="209"/>
      <c r="M204" s="210"/>
      <c r="N204" s="210"/>
      <c r="O204" s="210"/>
      <c r="P204" s="210"/>
      <c r="Q204" s="210"/>
      <c r="R204" s="210"/>
      <c r="S204" s="210"/>
      <c r="T204" s="210"/>
      <c r="U204" s="210"/>
      <c r="V204" s="210"/>
      <c r="W204" s="210"/>
      <c r="X204" s="211"/>
      <c r="Y204" s="212">
        <f>SUM(Y194:AB203)</f>
        <v>1.3</v>
      </c>
      <c r="Z204" s="213"/>
      <c r="AA204" s="213"/>
      <c r="AB204" s="397"/>
      <c r="AC204" s="130" t="s">
        <v>22</v>
      </c>
      <c r="AD204" s="131"/>
      <c r="AE204" s="131"/>
      <c r="AF204" s="131"/>
      <c r="AG204" s="131"/>
      <c r="AH204" s="209"/>
      <c r="AI204" s="210"/>
      <c r="AJ204" s="210"/>
      <c r="AK204" s="210"/>
      <c r="AL204" s="210"/>
      <c r="AM204" s="210"/>
      <c r="AN204" s="210"/>
      <c r="AO204" s="210"/>
      <c r="AP204" s="210"/>
      <c r="AQ204" s="210"/>
      <c r="AR204" s="210"/>
      <c r="AS204" s="210"/>
      <c r="AT204" s="211"/>
      <c r="AU204" s="212">
        <f>SUM(AU194:AX203)</f>
        <v>0</v>
      </c>
      <c r="AV204" s="213"/>
      <c r="AW204" s="213"/>
      <c r="AX204" s="214"/>
    </row>
    <row r="205" spans="1:50" ht="30" hidden="1" customHeight="1">
      <c r="A205" s="655"/>
      <c r="B205" s="656"/>
      <c r="C205" s="656"/>
      <c r="D205" s="656"/>
      <c r="E205" s="656"/>
      <c r="F205" s="657"/>
      <c r="G205" s="331" t="s">
        <v>401</v>
      </c>
      <c r="H205" s="332"/>
      <c r="I205" s="332"/>
      <c r="J205" s="332"/>
      <c r="K205" s="332"/>
      <c r="L205" s="332"/>
      <c r="M205" s="332"/>
      <c r="N205" s="332"/>
      <c r="O205" s="332"/>
      <c r="P205" s="332"/>
      <c r="Q205" s="332"/>
      <c r="R205" s="332"/>
      <c r="S205" s="332"/>
      <c r="T205" s="332"/>
      <c r="U205" s="332"/>
      <c r="V205" s="332"/>
      <c r="W205" s="332"/>
      <c r="X205" s="332"/>
      <c r="Y205" s="332"/>
      <c r="Z205" s="332"/>
      <c r="AA205" s="332"/>
      <c r="AB205" s="333"/>
      <c r="AC205" s="331" t="s">
        <v>402</v>
      </c>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4"/>
    </row>
    <row r="206" spans="1:50" ht="24.75" hidden="1" customHeight="1">
      <c r="A206" s="655"/>
      <c r="B206" s="656"/>
      <c r="C206" s="656"/>
      <c r="D206" s="656"/>
      <c r="E206" s="656"/>
      <c r="F206" s="657"/>
      <c r="G206" s="335" t="s">
        <v>19</v>
      </c>
      <c r="H206" s="336"/>
      <c r="I206" s="336"/>
      <c r="J206" s="336"/>
      <c r="K206" s="336"/>
      <c r="L206" s="404" t="s">
        <v>20</v>
      </c>
      <c r="M206" s="336"/>
      <c r="N206" s="336"/>
      <c r="O206" s="336"/>
      <c r="P206" s="336"/>
      <c r="Q206" s="336"/>
      <c r="R206" s="336"/>
      <c r="S206" s="336"/>
      <c r="T206" s="336"/>
      <c r="U206" s="336"/>
      <c r="V206" s="336"/>
      <c r="W206" s="336"/>
      <c r="X206" s="405"/>
      <c r="Y206" s="406" t="s">
        <v>21</v>
      </c>
      <c r="Z206" s="407"/>
      <c r="AA206" s="407"/>
      <c r="AB206" s="408"/>
      <c r="AC206" s="335" t="s">
        <v>19</v>
      </c>
      <c r="AD206" s="336"/>
      <c r="AE206" s="336"/>
      <c r="AF206" s="336"/>
      <c r="AG206" s="336"/>
      <c r="AH206" s="404" t="s">
        <v>20</v>
      </c>
      <c r="AI206" s="336"/>
      <c r="AJ206" s="336"/>
      <c r="AK206" s="336"/>
      <c r="AL206" s="336"/>
      <c r="AM206" s="336"/>
      <c r="AN206" s="336"/>
      <c r="AO206" s="336"/>
      <c r="AP206" s="336"/>
      <c r="AQ206" s="336"/>
      <c r="AR206" s="336"/>
      <c r="AS206" s="336"/>
      <c r="AT206" s="405"/>
      <c r="AU206" s="406" t="s">
        <v>21</v>
      </c>
      <c r="AV206" s="407"/>
      <c r="AW206" s="407"/>
      <c r="AX206" s="409"/>
    </row>
    <row r="207" spans="1:50" ht="24.75" hidden="1" customHeight="1">
      <c r="A207" s="655"/>
      <c r="B207" s="656"/>
      <c r="C207" s="656"/>
      <c r="D207" s="656"/>
      <c r="E207" s="656"/>
      <c r="F207" s="65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row>
    <row r="208" spans="1:50" ht="24.75" hidden="1" customHeight="1">
      <c r="A208" s="655"/>
      <c r="B208" s="656"/>
      <c r="C208" s="656"/>
      <c r="D208" s="656"/>
      <c r="E208" s="656"/>
      <c r="F208" s="657"/>
      <c r="G208" s="121"/>
      <c r="H208" s="122"/>
      <c r="I208" s="122"/>
      <c r="J208" s="122"/>
      <c r="K208" s="123"/>
      <c r="L208" s="124"/>
      <c r="M208" s="125"/>
      <c r="N208" s="125"/>
      <c r="O208" s="125"/>
      <c r="P208" s="125"/>
      <c r="Q208" s="125"/>
      <c r="R208" s="125"/>
      <c r="S208" s="125"/>
      <c r="T208" s="125"/>
      <c r="U208" s="125"/>
      <c r="V208" s="125"/>
      <c r="W208" s="125"/>
      <c r="X208" s="126"/>
      <c r="Y208" s="118"/>
      <c r="Z208" s="119"/>
      <c r="AA208" s="119"/>
      <c r="AB208" s="120"/>
      <c r="AC208" s="121"/>
      <c r="AD208" s="122"/>
      <c r="AE208" s="122"/>
      <c r="AF208" s="122"/>
      <c r="AG208" s="123"/>
      <c r="AH208" s="124"/>
      <c r="AI208" s="125"/>
      <c r="AJ208" s="125"/>
      <c r="AK208" s="125"/>
      <c r="AL208" s="125"/>
      <c r="AM208" s="125"/>
      <c r="AN208" s="125"/>
      <c r="AO208" s="125"/>
      <c r="AP208" s="125"/>
      <c r="AQ208" s="125"/>
      <c r="AR208" s="125"/>
      <c r="AS208" s="125"/>
      <c r="AT208" s="126"/>
      <c r="AU208" s="118"/>
      <c r="AV208" s="119"/>
      <c r="AW208" s="119"/>
      <c r="AX208" s="128"/>
    </row>
    <row r="209" spans="1:50" ht="24.75" hidden="1" customHeight="1">
      <c r="A209" s="655"/>
      <c r="B209" s="656"/>
      <c r="C209" s="656"/>
      <c r="D209" s="656"/>
      <c r="E209" s="656"/>
      <c r="F209" s="657"/>
      <c r="G209" s="121"/>
      <c r="H209" s="122"/>
      <c r="I209" s="122"/>
      <c r="J209" s="122"/>
      <c r="K209" s="123"/>
      <c r="L209" s="124"/>
      <c r="M209" s="125"/>
      <c r="N209" s="125"/>
      <c r="O209" s="125"/>
      <c r="P209" s="125"/>
      <c r="Q209" s="125"/>
      <c r="R209" s="125"/>
      <c r="S209" s="125"/>
      <c r="T209" s="125"/>
      <c r="U209" s="125"/>
      <c r="V209" s="125"/>
      <c r="W209" s="125"/>
      <c r="X209" s="126"/>
      <c r="Y209" s="118"/>
      <c r="Z209" s="119"/>
      <c r="AA209" s="119"/>
      <c r="AB209" s="120"/>
      <c r="AC209" s="121"/>
      <c r="AD209" s="122"/>
      <c r="AE209" s="122"/>
      <c r="AF209" s="122"/>
      <c r="AG209" s="123"/>
      <c r="AH209" s="124"/>
      <c r="AI209" s="125"/>
      <c r="AJ209" s="125"/>
      <c r="AK209" s="125"/>
      <c r="AL209" s="125"/>
      <c r="AM209" s="125"/>
      <c r="AN209" s="125"/>
      <c r="AO209" s="125"/>
      <c r="AP209" s="125"/>
      <c r="AQ209" s="125"/>
      <c r="AR209" s="125"/>
      <c r="AS209" s="125"/>
      <c r="AT209" s="126"/>
      <c r="AU209" s="118"/>
      <c r="AV209" s="119"/>
      <c r="AW209" s="119"/>
      <c r="AX209" s="128"/>
    </row>
    <row r="210" spans="1:50" ht="24.75" hidden="1" customHeight="1">
      <c r="A210" s="655"/>
      <c r="B210" s="656"/>
      <c r="C210" s="656"/>
      <c r="D210" s="656"/>
      <c r="E210" s="656"/>
      <c r="F210" s="657"/>
      <c r="G210" s="121"/>
      <c r="H210" s="122"/>
      <c r="I210" s="122"/>
      <c r="J210" s="122"/>
      <c r="K210" s="123"/>
      <c r="L210" s="124"/>
      <c r="M210" s="125"/>
      <c r="N210" s="125"/>
      <c r="O210" s="125"/>
      <c r="P210" s="125"/>
      <c r="Q210" s="125"/>
      <c r="R210" s="125"/>
      <c r="S210" s="125"/>
      <c r="T210" s="125"/>
      <c r="U210" s="125"/>
      <c r="V210" s="125"/>
      <c r="W210" s="125"/>
      <c r="X210" s="126"/>
      <c r="Y210" s="118"/>
      <c r="Z210" s="119"/>
      <c r="AA210" s="119"/>
      <c r="AB210" s="120"/>
      <c r="AC210" s="121"/>
      <c r="AD210" s="122"/>
      <c r="AE210" s="122"/>
      <c r="AF210" s="122"/>
      <c r="AG210" s="123"/>
      <c r="AH210" s="124"/>
      <c r="AI210" s="125"/>
      <c r="AJ210" s="125"/>
      <c r="AK210" s="125"/>
      <c r="AL210" s="125"/>
      <c r="AM210" s="125"/>
      <c r="AN210" s="125"/>
      <c r="AO210" s="125"/>
      <c r="AP210" s="125"/>
      <c r="AQ210" s="125"/>
      <c r="AR210" s="125"/>
      <c r="AS210" s="125"/>
      <c r="AT210" s="126"/>
      <c r="AU210" s="118"/>
      <c r="AV210" s="119"/>
      <c r="AW210" s="119"/>
      <c r="AX210" s="128"/>
    </row>
    <row r="211" spans="1:50" ht="24.75" hidden="1" customHeight="1">
      <c r="A211" s="655"/>
      <c r="B211" s="656"/>
      <c r="C211" s="656"/>
      <c r="D211" s="656"/>
      <c r="E211" s="656"/>
      <c r="F211" s="657"/>
      <c r="G211" s="121"/>
      <c r="H211" s="122"/>
      <c r="I211" s="122"/>
      <c r="J211" s="122"/>
      <c r="K211" s="123"/>
      <c r="L211" s="124"/>
      <c r="M211" s="125"/>
      <c r="N211" s="125"/>
      <c r="O211" s="125"/>
      <c r="P211" s="125"/>
      <c r="Q211" s="125"/>
      <c r="R211" s="125"/>
      <c r="S211" s="125"/>
      <c r="T211" s="125"/>
      <c r="U211" s="125"/>
      <c r="V211" s="125"/>
      <c r="W211" s="125"/>
      <c r="X211" s="126"/>
      <c r="Y211" s="118"/>
      <c r="Z211" s="119"/>
      <c r="AA211" s="119"/>
      <c r="AB211" s="120"/>
      <c r="AC211" s="121"/>
      <c r="AD211" s="122"/>
      <c r="AE211" s="122"/>
      <c r="AF211" s="122"/>
      <c r="AG211" s="123"/>
      <c r="AH211" s="124"/>
      <c r="AI211" s="125"/>
      <c r="AJ211" s="125"/>
      <c r="AK211" s="125"/>
      <c r="AL211" s="125"/>
      <c r="AM211" s="125"/>
      <c r="AN211" s="125"/>
      <c r="AO211" s="125"/>
      <c r="AP211" s="125"/>
      <c r="AQ211" s="125"/>
      <c r="AR211" s="125"/>
      <c r="AS211" s="125"/>
      <c r="AT211" s="126"/>
      <c r="AU211" s="118"/>
      <c r="AV211" s="119"/>
      <c r="AW211" s="119"/>
      <c r="AX211" s="128"/>
    </row>
    <row r="212" spans="1:50" ht="24.75" hidden="1" customHeight="1">
      <c r="A212" s="655"/>
      <c r="B212" s="656"/>
      <c r="C212" s="656"/>
      <c r="D212" s="656"/>
      <c r="E212" s="656"/>
      <c r="F212" s="657"/>
      <c r="G212" s="121"/>
      <c r="H212" s="122"/>
      <c r="I212" s="122"/>
      <c r="J212" s="122"/>
      <c r="K212" s="123"/>
      <c r="L212" s="124"/>
      <c r="M212" s="125"/>
      <c r="N212" s="125"/>
      <c r="O212" s="125"/>
      <c r="P212" s="125"/>
      <c r="Q212" s="125"/>
      <c r="R212" s="125"/>
      <c r="S212" s="125"/>
      <c r="T212" s="125"/>
      <c r="U212" s="125"/>
      <c r="V212" s="125"/>
      <c r="W212" s="125"/>
      <c r="X212" s="126"/>
      <c r="Y212" s="118"/>
      <c r="Z212" s="119"/>
      <c r="AA212" s="119"/>
      <c r="AB212" s="120"/>
      <c r="AC212" s="121"/>
      <c r="AD212" s="122"/>
      <c r="AE212" s="122"/>
      <c r="AF212" s="122"/>
      <c r="AG212" s="123"/>
      <c r="AH212" s="124"/>
      <c r="AI212" s="125"/>
      <c r="AJ212" s="125"/>
      <c r="AK212" s="125"/>
      <c r="AL212" s="125"/>
      <c r="AM212" s="125"/>
      <c r="AN212" s="125"/>
      <c r="AO212" s="125"/>
      <c r="AP212" s="125"/>
      <c r="AQ212" s="125"/>
      <c r="AR212" s="125"/>
      <c r="AS212" s="125"/>
      <c r="AT212" s="126"/>
      <c r="AU212" s="118"/>
      <c r="AV212" s="119"/>
      <c r="AW212" s="119"/>
      <c r="AX212" s="128"/>
    </row>
    <row r="213" spans="1:50" ht="24.75" hidden="1" customHeight="1">
      <c r="A213" s="655"/>
      <c r="B213" s="656"/>
      <c r="C213" s="656"/>
      <c r="D213" s="656"/>
      <c r="E213" s="656"/>
      <c r="F213" s="657"/>
      <c r="G213" s="121"/>
      <c r="H213" s="122"/>
      <c r="I213" s="122"/>
      <c r="J213" s="122"/>
      <c r="K213" s="123"/>
      <c r="L213" s="124"/>
      <c r="M213" s="125"/>
      <c r="N213" s="125"/>
      <c r="O213" s="125"/>
      <c r="P213" s="125"/>
      <c r="Q213" s="125"/>
      <c r="R213" s="125"/>
      <c r="S213" s="125"/>
      <c r="T213" s="125"/>
      <c r="U213" s="125"/>
      <c r="V213" s="125"/>
      <c r="W213" s="125"/>
      <c r="X213" s="126"/>
      <c r="Y213" s="118"/>
      <c r="Z213" s="119"/>
      <c r="AA213" s="119"/>
      <c r="AB213" s="120"/>
      <c r="AC213" s="121"/>
      <c r="AD213" s="122"/>
      <c r="AE213" s="122"/>
      <c r="AF213" s="122"/>
      <c r="AG213" s="123"/>
      <c r="AH213" s="124"/>
      <c r="AI213" s="125"/>
      <c r="AJ213" s="125"/>
      <c r="AK213" s="125"/>
      <c r="AL213" s="125"/>
      <c r="AM213" s="125"/>
      <c r="AN213" s="125"/>
      <c r="AO213" s="125"/>
      <c r="AP213" s="125"/>
      <c r="AQ213" s="125"/>
      <c r="AR213" s="125"/>
      <c r="AS213" s="125"/>
      <c r="AT213" s="126"/>
      <c r="AU213" s="118"/>
      <c r="AV213" s="119"/>
      <c r="AW213" s="119"/>
      <c r="AX213" s="128"/>
    </row>
    <row r="214" spans="1:50" ht="24.75" hidden="1" customHeight="1">
      <c r="A214" s="655"/>
      <c r="B214" s="656"/>
      <c r="C214" s="656"/>
      <c r="D214" s="656"/>
      <c r="E214" s="656"/>
      <c r="F214" s="657"/>
      <c r="G214" s="121"/>
      <c r="H214" s="122"/>
      <c r="I214" s="122"/>
      <c r="J214" s="122"/>
      <c r="K214" s="123"/>
      <c r="L214" s="124"/>
      <c r="M214" s="125"/>
      <c r="N214" s="125"/>
      <c r="O214" s="125"/>
      <c r="P214" s="125"/>
      <c r="Q214" s="125"/>
      <c r="R214" s="125"/>
      <c r="S214" s="125"/>
      <c r="T214" s="125"/>
      <c r="U214" s="125"/>
      <c r="V214" s="125"/>
      <c r="W214" s="125"/>
      <c r="X214" s="126"/>
      <c r="Y214" s="118"/>
      <c r="Z214" s="119"/>
      <c r="AA214" s="119"/>
      <c r="AB214" s="120"/>
      <c r="AC214" s="121"/>
      <c r="AD214" s="122"/>
      <c r="AE214" s="122"/>
      <c r="AF214" s="122"/>
      <c r="AG214" s="123"/>
      <c r="AH214" s="124"/>
      <c r="AI214" s="125"/>
      <c r="AJ214" s="125"/>
      <c r="AK214" s="125"/>
      <c r="AL214" s="125"/>
      <c r="AM214" s="125"/>
      <c r="AN214" s="125"/>
      <c r="AO214" s="125"/>
      <c r="AP214" s="125"/>
      <c r="AQ214" s="125"/>
      <c r="AR214" s="125"/>
      <c r="AS214" s="125"/>
      <c r="AT214" s="126"/>
      <c r="AU214" s="118"/>
      <c r="AV214" s="119"/>
      <c r="AW214" s="119"/>
      <c r="AX214" s="128"/>
    </row>
    <row r="215" spans="1:50" ht="24.75" hidden="1" customHeight="1">
      <c r="A215" s="655"/>
      <c r="B215" s="656"/>
      <c r="C215" s="656"/>
      <c r="D215" s="656"/>
      <c r="E215" s="656"/>
      <c r="F215" s="657"/>
      <c r="G215" s="121"/>
      <c r="H215" s="122"/>
      <c r="I215" s="122"/>
      <c r="J215" s="122"/>
      <c r="K215" s="123"/>
      <c r="L215" s="124"/>
      <c r="M215" s="125"/>
      <c r="N215" s="125"/>
      <c r="O215" s="125"/>
      <c r="P215" s="125"/>
      <c r="Q215" s="125"/>
      <c r="R215" s="125"/>
      <c r="S215" s="125"/>
      <c r="T215" s="125"/>
      <c r="U215" s="125"/>
      <c r="V215" s="125"/>
      <c r="W215" s="125"/>
      <c r="X215" s="126"/>
      <c r="Y215" s="118"/>
      <c r="Z215" s="119"/>
      <c r="AA215" s="119"/>
      <c r="AB215" s="120"/>
      <c r="AC215" s="121"/>
      <c r="AD215" s="122"/>
      <c r="AE215" s="122"/>
      <c r="AF215" s="122"/>
      <c r="AG215" s="123"/>
      <c r="AH215" s="124"/>
      <c r="AI215" s="125"/>
      <c r="AJ215" s="125"/>
      <c r="AK215" s="125"/>
      <c r="AL215" s="125"/>
      <c r="AM215" s="125"/>
      <c r="AN215" s="125"/>
      <c r="AO215" s="125"/>
      <c r="AP215" s="125"/>
      <c r="AQ215" s="125"/>
      <c r="AR215" s="125"/>
      <c r="AS215" s="125"/>
      <c r="AT215" s="126"/>
      <c r="AU215" s="118"/>
      <c r="AV215" s="119"/>
      <c r="AW215" s="119"/>
      <c r="AX215" s="128"/>
    </row>
    <row r="216" spans="1:50" ht="24.75" hidden="1" customHeight="1">
      <c r="A216" s="655"/>
      <c r="B216" s="656"/>
      <c r="C216" s="656"/>
      <c r="D216" s="656"/>
      <c r="E216" s="656"/>
      <c r="F216" s="657"/>
      <c r="G216" s="121"/>
      <c r="H216" s="122"/>
      <c r="I216" s="122"/>
      <c r="J216" s="122"/>
      <c r="K216" s="123"/>
      <c r="L216" s="124"/>
      <c r="M216" s="125"/>
      <c r="N216" s="125"/>
      <c r="O216" s="125"/>
      <c r="P216" s="125"/>
      <c r="Q216" s="125"/>
      <c r="R216" s="125"/>
      <c r="S216" s="125"/>
      <c r="T216" s="125"/>
      <c r="U216" s="125"/>
      <c r="V216" s="125"/>
      <c r="W216" s="125"/>
      <c r="X216" s="126"/>
      <c r="Y216" s="118"/>
      <c r="Z216" s="119"/>
      <c r="AA216" s="119"/>
      <c r="AB216" s="120"/>
      <c r="AC216" s="121"/>
      <c r="AD216" s="122"/>
      <c r="AE216" s="122"/>
      <c r="AF216" s="122"/>
      <c r="AG216" s="123"/>
      <c r="AH216" s="124"/>
      <c r="AI216" s="125"/>
      <c r="AJ216" s="125"/>
      <c r="AK216" s="125"/>
      <c r="AL216" s="125"/>
      <c r="AM216" s="125"/>
      <c r="AN216" s="125"/>
      <c r="AO216" s="125"/>
      <c r="AP216" s="125"/>
      <c r="AQ216" s="125"/>
      <c r="AR216" s="125"/>
      <c r="AS216" s="125"/>
      <c r="AT216" s="126"/>
      <c r="AU216" s="118"/>
      <c r="AV216" s="119"/>
      <c r="AW216" s="119"/>
      <c r="AX216" s="128"/>
    </row>
    <row r="217" spans="1:50" ht="24.75" hidden="1" customHeight="1">
      <c r="A217" s="658"/>
      <c r="B217" s="659"/>
      <c r="C217" s="659"/>
      <c r="D217" s="659"/>
      <c r="E217" s="659"/>
      <c r="F217" s="660"/>
      <c r="G217" s="130" t="s">
        <v>22</v>
      </c>
      <c r="H217" s="131"/>
      <c r="I217" s="131"/>
      <c r="J217" s="131"/>
      <c r="K217" s="131"/>
      <c r="L217" s="209"/>
      <c r="M217" s="210"/>
      <c r="N217" s="210"/>
      <c r="O217" s="210"/>
      <c r="P217" s="210"/>
      <c r="Q217" s="210"/>
      <c r="R217" s="210"/>
      <c r="S217" s="210"/>
      <c r="T217" s="210"/>
      <c r="U217" s="210"/>
      <c r="V217" s="210"/>
      <c r="W217" s="210"/>
      <c r="X217" s="211"/>
      <c r="Y217" s="212">
        <f>SUM(Y207:AB216)</f>
        <v>0</v>
      </c>
      <c r="Z217" s="213"/>
      <c r="AA217" s="213"/>
      <c r="AB217" s="397"/>
      <c r="AC217" s="130" t="s">
        <v>22</v>
      </c>
      <c r="AD217" s="131"/>
      <c r="AE217" s="131"/>
      <c r="AF217" s="131"/>
      <c r="AG217" s="131"/>
      <c r="AH217" s="209"/>
      <c r="AI217" s="210"/>
      <c r="AJ217" s="210"/>
      <c r="AK217" s="210"/>
      <c r="AL217" s="210"/>
      <c r="AM217" s="210"/>
      <c r="AN217" s="210"/>
      <c r="AO217" s="210"/>
      <c r="AP217" s="210"/>
      <c r="AQ217" s="210"/>
      <c r="AR217" s="210"/>
      <c r="AS217" s="210"/>
      <c r="AT217" s="211"/>
      <c r="AU217" s="212">
        <f>SUM(AU207:AX216)</f>
        <v>0</v>
      </c>
      <c r="AV217" s="213"/>
      <c r="AW217" s="213"/>
      <c r="AX217" s="214"/>
    </row>
    <row r="218" spans="1:50" ht="22.5" customHeight="1" thickBot="1">
      <c r="A218" s="322" t="s">
        <v>277</v>
      </c>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4"/>
      <c r="AL218" s="21"/>
      <c r="AM218" s="21"/>
      <c r="AN218" s="21"/>
      <c r="AO218" s="21"/>
      <c r="AP218" s="21"/>
      <c r="AQ218" s="21"/>
      <c r="AR218" s="21"/>
      <c r="AS218" s="21"/>
      <c r="AT218" s="21"/>
      <c r="AU218" s="21"/>
      <c r="AV218" s="21"/>
      <c r="AW218" s="21"/>
      <c r="AX218" s="22"/>
    </row>
    <row r="219" spans="1:50" ht="12.75" customHeight="1">
      <c r="A219" s="4"/>
      <c r="B219" s="4"/>
      <c r="C219" s="4"/>
      <c r="D219" s="4"/>
      <c r="E219" s="4"/>
      <c r="F219" s="4"/>
      <c r="G219" s="7"/>
      <c r="H219" s="7"/>
      <c r="I219" s="7"/>
      <c r="J219" s="7"/>
      <c r="K219" s="7"/>
      <c r="L219" s="3"/>
      <c r="M219" s="7"/>
      <c r="N219" s="7"/>
      <c r="O219" s="7"/>
      <c r="P219" s="7"/>
      <c r="Q219" s="7"/>
      <c r="R219" s="7"/>
      <c r="S219" s="7"/>
      <c r="T219" s="7"/>
      <c r="U219" s="7"/>
      <c r="V219" s="7"/>
      <c r="W219" s="7"/>
      <c r="X219" s="7"/>
      <c r="Y219" s="8"/>
      <c r="Z219" s="8"/>
      <c r="AA219" s="8"/>
      <c r="AB219" s="8"/>
      <c r="AC219" s="7"/>
      <c r="AD219" s="7"/>
      <c r="AE219" s="7"/>
      <c r="AF219" s="7"/>
      <c r="AG219" s="7"/>
      <c r="AH219" s="3"/>
      <c r="AI219" s="7"/>
      <c r="AJ219" s="7"/>
      <c r="AK219" s="7"/>
      <c r="AL219" s="7"/>
      <c r="AM219" s="7"/>
      <c r="AN219" s="7"/>
      <c r="AO219" s="7"/>
      <c r="AP219" s="7"/>
      <c r="AQ219" s="7"/>
      <c r="AR219" s="7"/>
      <c r="AS219" s="7"/>
      <c r="AT219" s="7"/>
      <c r="AU219" s="8"/>
      <c r="AV219" s="8"/>
      <c r="AW219" s="8"/>
      <c r="AX219" s="8"/>
    </row>
    <row r="221" spans="1:50" ht="14.25">
      <c r="A221" s="9"/>
      <c r="B221" s="1" t="s">
        <v>32</v>
      </c>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row>
    <row r="222" spans="1:50">
      <c r="A222" s="9"/>
      <c r="B222" s="45" t="s">
        <v>394</v>
      </c>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row>
    <row r="223" spans="1:50" s="16" customFormat="1" ht="57.75" customHeight="1">
      <c r="A223" s="129"/>
      <c r="B223" s="129"/>
      <c r="C223" s="129" t="s">
        <v>30</v>
      </c>
      <c r="D223" s="129"/>
      <c r="E223" s="129"/>
      <c r="F223" s="129"/>
      <c r="G223" s="129"/>
      <c r="H223" s="129"/>
      <c r="I223" s="129"/>
      <c r="J223" s="89" t="s">
        <v>365</v>
      </c>
      <c r="K223" s="303"/>
      <c r="L223" s="303"/>
      <c r="M223" s="303"/>
      <c r="N223" s="303"/>
      <c r="O223" s="303"/>
      <c r="P223" s="185" t="s">
        <v>327</v>
      </c>
      <c r="Q223" s="185"/>
      <c r="R223" s="185"/>
      <c r="S223" s="185"/>
      <c r="T223" s="185"/>
      <c r="U223" s="185"/>
      <c r="V223" s="185"/>
      <c r="W223" s="185"/>
      <c r="X223" s="185"/>
      <c r="Y223" s="90" t="s">
        <v>361</v>
      </c>
      <c r="Z223" s="88"/>
      <c r="AA223" s="88"/>
      <c r="AB223" s="88"/>
      <c r="AC223" s="89" t="s">
        <v>326</v>
      </c>
      <c r="AD223" s="89"/>
      <c r="AE223" s="89"/>
      <c r="AF223" s="89"/>
      <c r="AG223" s="89"/>
      <c r="AH223" s="90" t="s">
        <v>345</v>
      </c>
      <c r="AI223" s="129"/>
      <c r="AJ223" s="129"/>
      <c r="AK223" s="129"/>
      <c r="AL223" s="129" t="s">
        <v>23</v>
      </c>
      <c r="AM223" s="129"/>
      <c r="AN223" s="129"/>
      <c r="AO223" s="401"/>
      <c r="AP223" s="92" t="s">
        <v>366</v>
      </c>
      <c r="AQ223" s="92"/>
      <c r="AR223" s="92"/>
      <c r="AS223" s="92"/>
      <c r="AT223" s="92"/>
      <c r="AU223" s="92"/>
      <c r="AV223" s="92"/>
      <c r="AW223" s="92"/>
      <c r="AX223" s="92"/>
    </row>
    <row r="224" spans="1:50" ht="30" customHeight="1">
      <c r="A224" s="76">
        <v>1</v>
      </c>
      <c r="B224" s="76">
        <v>1</v>
      </c>
      <c r="C224" s="77" t="s">
        <v>448</v>
      </c>
      <c r="D224" s="78"/>
      <c r="E224" s="78"/>
      <c r="F224" s="78"/>
      <c r="G224" s="78"/>
      <c r="H224" s="78"/>
      <c r="I224" s="78"/>
      <c r="J224" s="96">
        <v>1010001009930</v>
      </c>
      <c r="K224" s="97"/>
      <c r="L224" s="97"/>
      <c r="M224" s="97"/>
      <c r="N224" s="97"/>
      <c r="O224" s="97"/>
      <c r="P224" s="402" t="s">
        <v>453</v>
      </c>
      <c r="Q224" s="402"/>
      <c r="R224" s="402"/>
      <c r="S224" s="402"/>
      <c r="T224" s="402"/>
      <c r="U224" s="402"/>
      <c r="V224" s="402"/>
      <c r="W224" s="402"/>
      <c r="X224" s="402"/>
      <c r="Y224" s="87">
        <v>0.9</v>
      </c>
      <c r="Z224" s="87"/>
      <c r="AA224" s="87"/>
      <c r="AB224" s="87"/>
      <c r="AC224" s="208" t="s">
        <v>469</v>
      </c>
      <c r="AD224" s="208"/>
      <c r="AE224" s="208"/>
      <c r="AF224" s="208"/>
      <c r="AG224" s="208"/>
      <c r="AH224" s="215"/>
      <c r="AI224" s="216"/>
      <c r="AJ224" s="216"/>
      <c r="AK224" s="216"/>
      <c r="AL224" s="72"/>
      <c r="AM224" s="73"/>
      <c r="AN224" s="73"/>
      <c r="AO224" s="74"/>
      <c r="AP224" s="75"/>
      <c r="AQ224" s="75"/>
      <c r="AR224" s="75"/>
      <c r="AS224" s="75"/>
      <c r="AT224" s="75"/>
      <c r="AU224" s="75"/>
      <c r="AV224" s="75"/>
      <c r="AW224" s="75"/>
      <c r="AX224" s="75"/>
    </row>
    <row r="225" spans="1:50" ht="30" customHeight="1">
      <c r="A225" s="76">
        <v>2</v>
      </c>
      <c r="B225" s="76">
        <v>1</v>
      </c>
      <c r="C225" s="77" t="s">
        <v>450</v>
      </c>
      <c r="D225" s="78"/>
      <c r="E225" s="78"/>
      <c r="F225" s="78"/>
      <c r="G225" s="78"/>
      <c r="H225" s="78"/>
      <c r="I225" s="78"/>
      <c r="J225" s="96">
        <v>8010001030054</v>
      </c>
      <c r="K225" s="97"/>
      <c r="L225" s="97"/>
      <c r="M225" s="97"/>
      <c r="N225" s="97"/>
      <c r="O225" s="97"/>
      <c r="P225" s="81" t="s">
        <v>451</v>
      </c>
      <c r="Q225" s="82"/>
      <c r="R225" s="82"/>
      <c r="S225" s="82"/>
      <c r="T225" s="82"/>
      <c r="U225" s="82"/>
      <c r="V225" s="82"/>
      <c r="W225" s="82"/>
      <c r="X225" s="82"/>
      <c r="Y225" s="87">
        <v>0.3</v>
      </c>
      <c r="Z225" s="87"/>
      <c r="AA225" s="87"/>
      <c r="AB225" s="87"/>
      <c r="AC225" s="208" t="s">
        <v>469</v>
      </c>
      <c r="AD225" s="208"/>
      <c r="AE225" s="208"/>
      <c r="AF225" s="208"/>
      <c r="AG225" s="208"/>
      <c r="AH225" s="215"/>
      <c r="AI225" s="216"/>
      <c r="AJ225" s="216"/>
      <c r="AK225" s="216"/>
      <c r="AL225" s="72"/>
      <c r="AM225" s="73"/>
      <c r="AN225" s="73"/>
      <c r="AO225" s="74"/>
      <c r="AP225" s="75"/>
      <c r="AQ225" s="75"/>
      <c r="AR225" s="75"/>
      <c r="AS225" s="75"/>
      <c r="AT225" s="75"/>
      <c r="AU225" s="75"/>
      <c r="AV225" s="75"/>
      <c r="AW225" s="75"/>
      <c r="AX225" s="75"/>
    </row>
    <row r="226" spans="1:50" ht="30" customHeight="1">
      <c r="A226" s="76">
        <v>3</v>
      </c>
      <c r="B226" s="76">
        <v>1</v>
      </c>
      <c r="C226" s="77" t="s">
        <v>454</v>
      </c>
      <c r="D226" s="78"/>
      <c r="E226" s="78"/>
      <c r="F226" s="78"/>
      <c r="G226" s="78"/>
      <c r="H226" s="78"/>
      <c r="I226" s="78"/>
      <c r="J226" s="96">
        <v>8010001157236</v>
      </c>
      <c r="K226" s="97"/>
      <c r="L226" s="97"/>
      <c r="M226" s="97"/>
      <c r="N226" s="97"/>
      <c r="O226" s="97"/>
      <c r="P226" s="81" t="s">
        <v>455</v>
      </c>
      <c r="Q226" s="82"/>
      <c r="R226" s="82"/>
      <c r="S226" s="82"/>
      <c r="T226" s="82"/>
      <c r="U226" s="82"/>
      <c r="V226" s="82"/>
      <c r="W226" s="82"/>
      <c r="X226" s="82"/>
      <c r="Y226" s="87">
        <v>0.2</v>
      </c>
      <c r="Z226" s="87"/>
      <c r="AA226" s="87"/>
      <c r="AB226" s="87"/>
      <c r="AC226" s="208" t="s">
        <v>469</v>
      </c>
      <c r="AD226" s="208"/>
      <c r="AE226" s="208"/>
      <c r="AF226" s="208"/>
      <c r="AG226" s="208"/>
      <c r="AH226" s="215"/>
      <c r="AI226" s="216"/>
      <c r="AJ226" s="216"/>
      <c r="AK226" s="216"/>
      <c r="AL226" s="72"/>
      <c r="AM226" s="73"/>
      <c r="AN226" s="73"/>
      <c r="AO226" s="74"/>
      <c r="AP226" s="75"/>
      <c r="AQ226" s="75"/>
      <c r="AR226" s="75"/>
      <c r="AS226" s="75"/>
      <c r="AT226" s="75"/>
      <c r="AU226" s="75"/>
      <c r="AV226" s="75"/>
      <c r="AW226" s="75"/>
      <c r="AX226" s="75"/>
    </row>
    <row r="227" spans="1:50" ht="30" customHeight="1">
      <c r="A227" s="76">
        <v>4</v>
      </c>
      <c r="B227" s="76">
        <v>1</v>
      </c>
      <c r="C227" s="77" t="s">
        <v>449</v>
      </c>
      <c r="D227" s="78"/>
      <c r="E227" s="78"/>
      <c r="F227" s="78"/>
      <c r="G227" s="78"/>
      <c r="H227" s="78"/>
      <c r="I227" s="78"/>
      <c r="J227" s="96">
        <v>6011101004370</v>
      </c>
      <c r="K227" s="97"/>
      <c r="L227" s="97"/>
      <c r="M227" s="97"/>
      <c r="N227" s="97"/>
      <c r="O227" s="97"/>
      <c r="P227" s="403" t="s">
        <v>468</v>
      </c>
      <c r="Q227" s="403"/>
      <c r="R227" s="403"/>
      <c r="S227" s="403"/>
      <c r="T227" s="403"/>
      <c r="U227" s="403"/>
      <c r="V227" s="403"/>
      <c r="W227" s="403"/>
      <c r="X227" s="403"/>
      <c r="Y227" s="87">
        <v>0.1</v>
      </c>
      <c r="Z227" s="87"/>
      <c r="AA227" s="87"/>
      <c r="AB227" s="87"/>
      <c r="AC227" s="208" t="s">
        <v>470</v>
      </c>
      <c r="AD227" s="208"/>
      <c r="AE227" s="208"/>
      <c r="AF227" s="208"/>
      <c r="AG227" s="208"/>
      <c r="AH227" s="215">
        <v>5</v>
      </c>
      <c r="AI227" s="216"/>
      <c r="AJ227" s="216"/>
      <c r="AK227" s="216"/>
      <c r="AL227" s="72"/>
      <c r="AM227" s="73"/>
      <c r="AN227" s="73"/>
      <c r="AO227" s="74"/>
      <c r="AP227" s="75"/>
      <c r="AQ227" s="75"/>
      <c r="AR227" s="75"/>
      <c r="AS227" s="75"/>
      <c r="AT227" s="75"/>
      <c r="AU227" s="75"/>
      <c r="AV227" s="75"/>
      <c r="AW227" s="75"/>
      <c r="AX227" s="75"/>
    </row>
    <row r="228" spans="1:50" ht="30" customHeight="1">
      <c r="A228" s="76">
        <v>5</v>
      </c>
      <c r="B228" s="76">
        <v>1</v>
      </c>
      <c r="C228" s="279" t="s">
        <v>452</v>
      </c>
      <c r="D228" s="280"/>
      <c r="E228" s="280"/>
      <c r="F228" s="280"/>
      <c r="G228" s="280"/>
      <c r="H228" s="280"/>
      <c r="I228" s="281"/>
      <c r="J228" s="398">
        <v>3040001008060</v>
      </c>
      <c r="K228" s="399"/>
      <c r="L228" s="399"/>
      <c r="M228" s="399"/>
      <c r="N228" s="399"/>
      <c r="O228" s="400"/>
      <c r="P228" s="202" t="s">
        <v>475</v>
      </c>
      <c r="Q228" s="203"/>
      <c r="R228" s="203"/>
      <c r="S228" s="203"/>
      <c r="T228" s="203"/>
      <c r="U228" s="203"/>
      <c r="V228" s="203"/>
      <c r="W228" s="203"/>
      <c r="X228" s="204"/>
      <c r="Y228" s="98">
        <v>0.09</v>
      </c>
      <c r="Z228" s="99"/>
      <c r="AA228" s="99"/>
      <c r="AB228" s="100"/>
      <c r="AC228" s="208" t="s">
        <v>469</v>
      </c>
      <c r="AD228" s="208"/>
      <c r="AE228" s="208"/>
      <c r="AF228" s="208"/>
      <c r="AG228" s="208"/>
      <c r="AH228" s="215"/>
      <c r="AI228" s="216"/>
      <c r="AJ228" s="216"/>
      <c r="AK228" s="216"/>
      <c r="AL228" s="72"/>
      <c r="AM228" s="73"/>
      <c r="AN228" s="73"/>
      <c r="AO228" s="74"/>
      <c r="AP228" s="75"/>
      <c r="AQ228" s="75"/>
      <c r="AR228" s="75"/>
      <c r="AS228" s="75"/>
      <c r="AT228" s="75"/>
      <c r="AU228" s="75"/>
      <c r="AV228" s="75"/>
      <c r="AW228" s="75"/>
      <c r="AX228" s="75"/>
    </row>
    <row r="229" spans="1:50" ht="30" customHeight="1">
      <c r="A229" s="76">
        <v>6</v>
      </c>
      <c r="B229" s="76">
        <v>1</v>
      </c>
      <c r="C229" s="279" t="s">
        <v>456</v>
      </c>
      <c r="D229" s="760"/>
      <c r="E229" s="760"/>
      <c r="F229" s="760"/>
      <c r="G229" s="760"/>
      <c r="H229" s="760"/>
      <c r="I229" s="761"/>
      <c r="J229" s="398">
        <v>9010001050794</v>
      </c>
      <c r="K229" s="399"/>
      <c r="L229" s="399"/>
      <c r="M229" s="399"/>
      <c r="N229" s="399"/>
      <c r="O229" s="400"/>
      <c r="P229" s="205" t="s">
        <v>457</v>
      </c>
      <c r="Q229" s="206"/>
      <c r="R229" s="206"/>
      <c r="S229" s="206"/>
      <c r="T229" s="206"/>
      <c r="U229" s="206"/>
      <c r="V229" s="206"/>
      <c r="W229" s="206"/>
      <c r="X229" s="207"/>
      <c r="Y229" s="98">
        <v>0.02</v>
      </c>
      <c r="Z229" s="99"/>
      <c r="AA229" s="99"/>
      <c r="AB229" s="100"/>
      <c r="AC229" s="208" t="s">
        <v>469</v>
      </c>
      <c r="AD229" s="208"/>
      <c r="AE229" s="208"/>
      <c r="AF229" s="208"/>
      <c r="AG229" s="208"/>
      <c r="AH229" s="215"/>
      <c r="AI229" s="216"/>
      <c r="AJ229" s="216"/>
      <c r="AK229" s="216"/>
      <c r="AL229" s="72"/>
      <c r="AM229" s="73"/>
      <c r="AN229" s="73"/>
      <c r="AO229" s="74"/>
      <c r="AP229" s="75"/>
      <c r="AQ229" s="75"/>
      <c r="AR229" s="75"/>
      <c r="AS229" s="75"/>
      <c r="AT229" s="75"/>
      <c r="AU229" s="75"/>
      <c r="AV229" s="75"/>
      <c r="AW229" s="75"/>
      <c r="AX229" s="75"/>
    </row>
    <row r="230" spans="1:50" ht="30" hidden="1" customHeight="1">
      <c r="A230" s="76">
        <v>7</v>
      </c>
      <c r="B230" s="76">
        <v>1</v>
      </c>
      <c r="C230" s="78"/>
      <c r="D230" s="78"/>
      <c r="E230" s="78"/>
      <c r="F230" s="78"/>
      <c r="G230" s="78"/>
      <c r="H230" s="78"/>
      <c r="I230" s="78"/>
      <c r="J230" s="79"/>
      <c r="K230" s="80"/>
      <c r="L230" s="80"/>
      <c r="M230" s="80"/>
      <c r="N230" s="80"/>
      <c r="O230" s="80"/>
      <c r="P230" s="82"/>
      <c r="Q230" s="82"/>
      <c r="R230" s="82"/>
      <c r="S230" s="82"/>
      <c r="T230" s="82"/>
      <c r="U230" s="82"/>
      <c r="V230" s="82"/>
      <c r="W230" s="82"/>
      <c r="X230" s="82"/>
      <c r="Y230" s="93"/>
      <c r="Z230" s="93"/>
      <c r="AA230" s="93"/>
      <c r="AB230" s="93"/>
      <c r="AC230" s="84"/>
      <c r="AD230" s="84"/>
      <c r="AE230" s="84"/>
      <c r="AF230" s="84"/>
      <c r="AG230" s="84"/>
      <c r="AH230" s="85"/>
      <c r="AI230" s="86"/>
      <c r="AJ230" s="86"/>
      <c r="AK230" s="86"/>
      <c r="AL230" s="72"/>
      <c r="AM230" s="73"/>
      <c r="AN230" s="73"/>
      <c r="AO230" s="74"/>
      <c r="AP230" s="75"/>
      <c r="AQ230" s="75"/>
      <c r="AR230" s="75"/>
      <c r="AS230" s="75"/>
      <c r="AT230" s="75"/>
      <c r="AU230" s="75"/>
      <c r="AV230" s="75"/>
      <c r="AW230" s="75"/>
      <c r="AX230" s="75"/>
    </row>
    <row r="231" spans="1:50" ht="30" hidden="1" customHeight="1">
      <c r="A231" s="76">
        <v>8</v>
      </c>
      <c r="B231" s="76">
        <v>1</v>
      </c>
      <c r="C231" s="78"/>
      <c r="D231" s="78"/>
      <c r="E231" s="78"/>
      <c r="F231" s="78"/>
      <c r="G231" s="78"/>
      <c r="H231" s="78"/>
      <c r="I231" s="78"/>
      <c r="J231" s="79"/>
      <c r="K231" s="80"/>
      <c r="L231" s="80"/>
      <c r="M231" s="80"/>
      <c r="N231" s="80"/>
      <c r="O231" s="80"/>
      <c r="P231" s="82"/>
      <c r="Q231" s="82"/>
      <c r="R231" s="82"/>
      <c r="S231" s="82"/>
      <c r="T231" s="82"/>
      <c r="U231" s="82"/>
      <c r="V231" s="82"/>
      <c r="W231" s="82"/>
      <c r="X231" s="82"/>
      <c r="Y231" s="93"/>
      <c r="Z231" s="93"/>
      <c r="AA231" s="93"/>
      <c r="AB231" s="93"/>
      <c r="AC231" s="84"/>
      <c r="AD231" s="84"/>
      <c r="AE231" s="84"/>
      <c r="AF231" s="84"/>
      <c r="AG231" s="84"/>
      <c r="AH231" s="85"/>
      <c r="AI231" s="86"/>
      <c r="AJ231" s="86"/>
      <c r="AK231" s="86"/>
      <c r="AL231" s="72"/>
      <c r="AM231" s="73"/>
      <c r="AN231" s="73"/>
      <c r="AO231" s="74"/>
      <c r="AP231" s="75"/>
      <c r="AQ231" s="75"/>
      <c r="AR231" s="75"/>
      <c r="AS231" s="75"/>
      <c r="AT231" s="75"/>
      <c r="AU231" s="75"/>
      <c r="AV231" s="75"/>
      <c r="AW231" s="75"/>
      <c r="AX231" s="75"/>
    </row>
    <row r="232" spans="1:50" ht="30" hidden="1" customHeight="1">
      <c r="A232" s="76">
        <v>9</v>
      </c>
      <c r="B232" s="76">
        <v>1</v>
      </c>
      <c r="C232" s="78"/>
      <c r="D232" s="78"/>
      <c r="E232" s="78"/>
      <c r="F232" s="78"/>
      <c r="G232" s="78"/>
      <c r="H232" s="78"/>
      <c r="I232" s="78"/>
      <c r="J232" s="79"/>
      <c r="K232" s="80"/>
      <c r="L232" s="80"/>
      <c r="M232" s="80"/>
      <c r="N232" s="80"/>
      <c r="O232" s="80"/>
      <c r="P232" s="82"/>
      <c r="Q232" s="82"/>
      <c r="R232" s="82"/>
      <c r="S232" s="82"/>
      <c r="T232" s="82"/>
      <c r="U232" s="82"/>
      <c r="V232" s="82"/>
      <c r="W232" s="82"/>
      <c r="X232" s="82"/>
      <c r="Y232" s="93"/>
      <c r="Z232" s="93"/>
      <c r="AA232" s="93"/>
      <c r="AB232" s="93"/>
      <c r="AC232" s="84"/>
      <c r="AD232" s="84"/>
      <c r="AE232" s="84"/>
      <c r="AF232" s="84"/>
      <c r="AG232" s="84"/>
      <c r="AH232" s="85"/>
      <c r="AI232" s="86"/>
      <c r="AJ232" s="86"/>
      <c r="AK232" s="86"/>
      <c r="AL232" s="72"/>
      <c r="AM232" s="73"/>
      <c r="AN232" s="73"/>
      <c r="AO232" s="74"/>
      <c r="AP232" s="75"/>
      <c r="AQ232" s="75"/>
      <c r="AR232" s="75"/>
      <c r="AS232" s="75"/>
      <c r="AT232" s="75"/>
      <c r="AU232" s="75"/>
      <c r="AV232" s="75"/>
      <c r="AW232" s="75"/>
      <c r="AX232" s="75"/>
    </row>
    <row r="233" spans="1:50" ht="30" hidden="1" customHeight="1">
      <c r="A233" s="76">
        <v>10</v>
      </c>
      <c r="B233" s="76">
        <v>1</v>
      </c>
      <c r="C233" s="78"/>
      <c r="D233" s="78"/>
      <c r="E233" s="78"/>
      <c r="F233" s="78"/>
      <c r="G233" s="78"/>
      <c r="H233" s="78"/>
      <c r="I233" s="78"/>
      <c r="J233" s="79"/>
      <c r="K233" s="80"/>
      <c r="L233" s="80"/>
      <c r="M233" s="80"/>
      <c r="N233" s="80"/>
      <c r="O233" s="80"/>
      <c r="P233" s="82"/>
      <c r="Q233" s="82"/>
      <c r="R233" s="82"/>
      <c r="S233" s="82"/>
      <c r="T233" s="82"/>
      <c r="U233" s="82"/>
      <c r="V233" s="82"/>
      <c r="W233" s="82"/>
      <c r="X233" s="82"/>
      <c r="Y233" s="93"/>
      <c r="Z233" s="93"/>
      <c r="AA233" s="93"/>
      <c r="AB233" s="93"/>
      <c r="AC233" s="84"/>
      <c r="AD233" s="84"/>
      <c r="AE233" s="84"/>
      <c r="AF233" s="84"/>
      <c r="AG233" s="84"/>
      <c r="AH233" s="85"/>
      <c r="AI233" s="86"/>
      <c r="AJ233" s="86"/>
      <c r="AK233" s="86"/>
      <c r="AL233" s="72"/>
      <c r="AM233" s="73"/>
      <c r="AN233" s="73"/>
      <c r="AO233" s="74"/>
      <c r="AP233" s="75"/>
      <c r="AQ233" s="75"/>
      <c r="AR233" s="75"/>
      <c r="AS233" s="75"/>
      <c r="AT233" s="75"/>
      <c r="AU233" s="75"/>
      <c r="AV233" s="75"/>
      <c r="AW233" s="75"/>
      <c r="AX233" s="75"/>
    </row>
    <row r="234" spans="1:50">
      <c r="A234" s="58"/>
      <c r="B234" s="58"/>
      <c r="C234" s="58"/>
      <c r="D234" s="58"/>
      <c r="E234" s="58"/>
      <c r="F234" s="58"/>
      <c r="G234" s="58"/>
      <c r="H234" s="58"/>
      <c r="I234" s="58"/>
      <c r="J234" s="59"/>
      <c r="K234" s="59"/>
      <c r="L234" s="59"/>
      <c r="M234" s="59"/>
      <c r="N234" s="59"/>
      <c r="O234" s="59"/>
      <c r="P234" s="60"/>
      <c r="Q234" s="60"/>
      <c r="R234" s="60"/>
      <c r="S234" s="60"/>
      <c r="T234" s="60"/>
      <c r="U234" s="60"/>
      <c r="V234" s="60"/>
      <c r="W234" s="60"/>
      <c r="X234" s="60"/>
      <c r="Y234" s="61"/>
      <c r="Z234" s="61"/>
      <c r="AA234" s="61"/>
      <c r="AB234" s="61"/>
      <c r="AC234" s="61"/>
      <c r="AD234" s="61"/>
      <c r="AE234" s="61"/>
      <c r="AF234" s="61"/>
      <c r="AG234" s="61"/>
      <c r="AH234" s="61"/>
      <c r="AI234" s="61"/>
      <c r="AJ234" s="61"/>
      <c r="AK234" s="61"/>
      <c r="AL234" s="61"/>
      <c r="AM234" s="61"/>
      <c r="AN234" s="61"/>
      <c r="AO234" s="61"/>
      <c r="AP234" s="60"/>
      <c r="AQ234" s="60"/>
      <c r="AR234" s="60"/>
      <c r="AS234" s="60"/>
      <c r="AT234" s="60"/>
      <c r="AU234" s="60"/>
      <c r="AV234" s="60"/>
      <c r="AW234" s="60"/>
      <c r="AX234" s="60"/>
    </row>
    <row r="235" spans="1:50">
      <c r="A235" s="58"/>
      <c r="B235" s="62" t="s">
        <v>294</v>
      </c>
      <c r="C235" s="58"/>
      <c r="D235" s="58"/>
      <c r="E235" s="58"/>
      <c r="F235" s="58"/>
      <c r="G235" s="58"/>
      <c r="H235" s="58"/>
      <c r="I235" s="58"/>
      <c r="J235" s="58"/>
      <c r="K235" s="58"/>
      <c r="L235" s="58"/>
      <c r="M235" s="58"/>
      <c r="N235" s="58"/>
      <c r="O235" s="58"/>
      <c r="P235" s="63"/>
      <c r="Q235" s="63"/>
      <c r="R235" s="63"/>
      <c r="S235" s="63"/>
      <c r="T235" s="63"/>
      <c r="U235" s="63"/>
      <c r="V235" s="63"/>
      <c r="W235" s="63"/>
      <c r="X235" s="63"/>
      <c r="Y235" s="64"/>
      <c r="Z235" s="64"/>
      <c r="AA235" s="64"/>
      <c r="AB235" s="64"/>
      <c r="AC235" s="64"/>
      <c r="AD235" s="64"/>
      <c r="AE235" s="64"/>
      <c r="AF235" s="64"/>
      <c r="AG235" s="64"/>
      <c r="AH235" s="64"/>
      <c r="AI235" s="64"/>
      <c r="AJ235" s="64"/>
      <c r="AK235" s="64"/>
      <c r="AL235" s="64"/>
      <c r="AM235" s="64"/>
      <c r="AN235" s="64"/>
      <c r="AO235" s="64"/>
      <c r="AP235" s="63"/>
      <c r="AQ235" s="63"/>
      <c r="AR235" s="63"/>
      <c r="AS235" s="63"/>
      <c r="AT235" s="63"/>
      <c r="AU235" s="63"/>
      <c r="AV235" s="63"/>
      <c r="AW235" s="63"/>
      <c r="AX235" s="63"/>
    </row>
    <row r="236" spans="1:50" s="16" customFormat="1" ht="57.75" customHeight="1">
      <c r="A236" s="88"/>
      <c r="B236" s="88"/>
      <c r="C236" s="88" t="s">
        <v>30</v>
      </c>
      <c r="D236" s="88"/>
      <c r="E236" s="88"/>
      <c r="F236" s="88"/>
      <c r="G236" s="88"/>
      <c r="H236" s="88"/>
      <c r="I236" s="88"/>
      <c r="J236" s="89" t="s">
        <v>365</v>
      </c>
      <c r="K236" s="89"/>
      <c r="L236" s="89"/>
      <c r="M236" s="89"/>
      <c r="N236" s="89"/>
      <c r="O236" s="89"/>
      <c r="P236" s="90" t="s">
        <v>327</v>
      </c>
      <c r="Q236" s="90"/>
      <c r="R236" s="90"/>
      <c r="S236" s="90"/>
      <c r="T236" s="90"/>
      <c r="U236" s="90"/>
      <c r="V236" s="90"/>
      <c r="W236" s="90"/>
      <c r="X236" s="90"/>
      <c r="Y236" s="90" t="s">
        <v>361</v>
      </c>
      <c r="Z236" s="88"/>
      <c r="AA236" s="88"/>
      <c r="AB236" s="88"/>
      <c r="AC236" s="89" t="s">
        <v>326</v>
      </c>
      <c r="AD236" s="89"/>
      <c r="AE236" s="89"/>
      <c r="AF236" s="89"/>
      <c r="AG236" s="89"/>
      <c r="AH236" s="90" t="s">
        <v>345</v>
      </c>
      <c r="AI236" s="88"/>
      <c r="AJ236" s="88"/>
      <c r="AK236" s="88"/>
      <c r="AL236" s="88" t="s">
        <v>23</v>
      </c>
      <c r="AM236" s="88"/>
      <c r="AN236" s="88"/>
      <c r="AO236" s="91"/>
      <c r="AP236" s="92" t="s">
        <v>366</v>
      </c>
      <c r="AQ236" s="92"/>
      <c r="AR236" s="92"/>
      <c r="AS236" s="92"/>
      <c r="AT236" s="92"/>
      <c r="AU236" s="92"/>
      <c r="AV236" s="92"/>
      <c r="AW236" s="92"/>
      <c r="AX236" s="92"/>
    </row>
    <row r="237" spans="1:50" ht="30" customHeight="1">
      <c r="A237" s="76">
        <v>1</v>
      </c>
      <c r="B237" s="76">
        <v>1</v>
      </c>
      <c r="C237" s="77" t="s">
        <v>425</v>
      </c>
      <c r="D237" s="78"/>
      <c r="E237" s="78"/>
      <c r="F237" s="78"/>
      <c r="G237" s="78"/>
      <c r="H237" s="78"/>
      <c r="I237" s="78"/>
      <c r="J237" s="79"/>
      <c r="K237" s="80"/>
      <c r="L237" s="80"/>
      <c r="M237" s="80"/>
      <c r="N237" s="80"/>
      <c r="O237" s="80"/>
      <c r="P237" s="81" t="s">
        <v>426</v>
      </c>
      <c r="Q237" s="82"/>
      <c r="R237" s="82"/>
      <c r="S237" s="82"/>
      <c r="T237" s="82"/>
      <c r="U237" s="82"/>
      <c r="V237" s="82"/>
      <c r="W237" s="82"/>
      <c r="X237" s="82"/>
      <c r="Y237" s="87">
        <v>0.2</v>
      </c>
      <c r="Z237" s="87"/>
      <c r="AA237" s="87"/>
      <c r="AB237" s="87"/>
      <c r="AC237" s="84" t="s">
        <v>427</v>
      </c>
      <c r="AD237" s="84"/>
      <c r="AE237" s="84"/>
      <c r="AF237" s="84"/>
      <c r="AG237" s="84"/>
      <c r="AH237" s="85" t="s">
        <v>428</v>
      </c>
      <c r="AI237" s="86"/>
      <c r="AJ237" s="86"/>
      <c r="AK237" s="86"/>
      <c r="AL237" s="72"/>
      <c r="AM237" s="73"/>
      <c r="AN237" s="73"/>
      <c r="AO237" s="74"/>
      <c r="AP237" s="75"/>
      <c r="AQ237" s="75"/>
      <c r="AR237" s="75"/>
      <c r="AS237" s="75"/>
      <c r="AT237" s="75"/>
      <c r="AU237" s="75"/>
      <c r="AV237" s="75"/>
      <c r="AW237" s="75"/>
      <c r="AX237" s="75"/>
    </row>
    <row r="238" spans="1:50" ht="30" customHeight="1">
      <c r="A238" s="76">
        <v>2</v>
      </c>
      <c r="B238" s="76">
        <v>1</v>
      </c>
      <c r="C238" s="77" t="s">
        <v>429</v>
      </c>
      <c r="D238" s="78"/>
      <c r="E238" s="78"/>
      <c r="F238" s="78"/>
      <c r="G238" s="78"/>
      <c r="H238" s="78"/>
      <c r="I238" s="78"/>
      <c r="J238" s="79"/>
      <c r="K238" s="80"/>
      <c r="L238" s="80"/>
      <c r="M238" s="80"/>
      <c r="N238" s="80"/>
      <c r="O238" s="80"/>
      <c r="P238" s="81" t="s">
        <v>426</v>
      </c>
      <c r="Q238" s="82"/>
      <c r="R238" s="82"/>
      <c r="S238" s="82"/>
      <c r="T238" s="82"/>
      <c r="U238" s="82"/>
      <c r="V238" s="82"/>
      <c r="W238" s="82"/>
      <c r="X238" s="82"/>
      <c r="Y238" s="87">
        <v>0.1</v>
      </c>
      <c r="Z238" s="87"/>
      <c r="AA238" s="87"/>
      <c r="AB238" s="87"/>
      <c r="AC238" s="84" t="s">
        <v>427</v>
      </c>
      <c r="AD238" s="84"/>
      <c r="AE238" s="84"/>
      <c r="AF238" s="84"/>
      <c r="AG238" s="84"/>
      <c r="AH238" s="85" t="s">
        <v>428</v>
      </c>
      <c r="AI238" s="86"/>
      <c r="AJ238" s="86"/>
      <c r="AK238" s="86"/>
      <c r="AL238" s="72"/>
      <c r="AM238" s="73"/>
      <c r="AN238" s="73"/>
      <c r="AO238" s="74"/>
      <c r="AP238" s="75"/>
      <c r="AQ238" s="75"/>
      <c r="AR238" s="75"/>
      <c r="AS238" s="75"/>
      <c r="AT238" s="75"/>
      <c r="AU238" s="75"/>
      <c r="AV238" s="75"/>
      <c r="AW238" s="75"/>
      <c r="AX238" s="75"/>
    </row>
    <row r="239" spans="1:50" ht="30" customHeight="1">
      <c r="A239" s="76">
        <v>3</v>
      </c>
      <c r="B239" s="76">
        <v>1</v>
      </c>
      <c r="C239" s="77" t="s">
        <v>430</v>
      </c>
      <c r="D239" s="78"/>
      <c r="E239" s="78"/>
      <c r="F239" s="78"/>
      <c r="G239" s="78"/>
      <c r="H239" s="78"/>
      <c r="I239" s="78"/>
      <c r="J239" s="79"/>
      <c r="K239" s="80"/>
      <c r="L239" s="80"/>
      <c r="M239" s="80"/>
      <c r="N239" s="80"/>
      <c r="O239" s="80"/>
      <c r="P239" s="81" t="s">
        <v>443</v>
      </c>
      <c r="Q239" s="82"/>
      <c r="R239" s="82"/>
      <c r="S239" s="82"/>
      <c r="T239" s="82"/>
      <c r="U239" s="82"/>
      <c r="V239" s="82"/>
      <c r="W239" s="82"/>
      <c r="X239" s="82"/>
      <c r="Y239" s="87">
        <v>0.1</v>
      </c>
      <c r="Z239" s="87"/>
      <c r="AA239" s="87"/>
      <c r="AB239" s="87"/>
      <c r="AC239" s="84" t="s">
        <v>427</v>
      </c>
      <c r="AD239" s="84"/>
      <c r="AE239" s="84"/>
      <c r="AF239" s="84"/>
      <c r="AG239" s="84"/>
      <c r="AH239" s="85" t="s">
        <v>428</v>
      </c>
      <c r="AI239" s="86"/>
      <c r="AJ239" s="86"/>
      <c r="AK239" s="86"/>
      <c r="AL239" s="72"/>
      <c r="AM239" s="73"/>
      <c r="AN239" s="73"/>
      <c r="AO239" s="74"/>
      <c r="AP239" s="75"/>
      <c r="AQ239" s="75"/>
      <c r="AR239" s="75"/>
      <c r="AS239" s="75"/>
      <c r="AT239" s="75"/>
      <c r="AU239" s="75"/>
      <c r="AV239" s="75"/>
      <c r="AW239" s="75"/>
      <c r="AX239" s="75"/>
    </row>
    <row r="240" spans="1:50" ht="30" customHeight="1">
      <c r="A240" s="76">
        <v>4</v>
      </c>
      <c r="B240" s="76">
        <v>1</v>
      </c>
      <c r="C240" s="77" t="s">
        <v>435</v>
      </c>
      <c r="D240" s="78"/>
      <c r="E240" s="78"/>
      <c r="F240" s="78"/>
      <c r="G240" s="78"/>
      <c r="H240" s="78"/>
      <c r="I240" s="78"/>
      <c r="J240" s="79"/>
      <c r="K240" s="80"/>
      <c r="L240" s="80"/>
      <c r="M240" s="80"/>
      <c r="N240" s="80"/>
      <c r="O240" s="80"/>
      <c r="P240" s="81" t="s">
        <v>434</v>
      </c>
      <c r="Q240" s="82"/>
      <c r="R240" s="82"/>
      <c r="S240" s="82"/>
      <c r="T240" s="82"/>
      <c r="U240" s="82"/>
      <c r="V240" s="82"/>
      <c r="W240" s="82"/>
      <c r="X240" s="82"/>
      <c r="Y240" s="83">
        <v>0.09</v>
      </c>
      <c r="Z240" s="83"/>
      <c r="AA240" s="83"/>
      <c r="AB240" s="83"/>
      <c r="AC240" s="84" t="s">
        <v>427</v>
      </c>
      <c r="AD240" s="84"/>
      <c r="AE240" s="84"/>
      <c r="AF240" s="84"/>
      <c r="AG240" s="84"/>
      <c r="AH240" s="85" t="s">
        <v>428</v>
      </c>
      <c r="AI240" s="86"/>
      <c r="AJ240" s="86"/>
      <c r="AK240" s="86"/>
      <c r="AL240" s="72"/>
      <c r="AM240" s="73"/>
      <c r="AN240" s="73"/>
      <c r="AO240" s="74"/>
      <c r="AP240" s="75"/>
      <c r="AQ240" s="75"/>
      <c r="AR240" s="75"/>
      <c r="AS240" s="75"/>
      <c r="AT240" s="75"/>
      <c r="AU240" s="75"/>
      <c r="AV240" s="75"/>
      <c r="AW240" s="75"/>
      <c r="AX240" s="75"/>
    </row>
    <row r="241" spans="1:50" ht="30" customHeight="1">
      <c r="A241" s="76">
        <v>5</v>
      </c>
      <c r="B241" s="76">
        <v>1</v>
      </c>
      <c r="C241" s="77" t="s">
        <v>436</v>
      </c>
      <c r="D241" s="78"/>
      <c r="E241" s="78"/>
      <c r="F241" s="78"/>
      <c r="G241" s="78"/>
      <c r="H241" s="78"/>
      <c r="I241" s="78"/>
      <c r="J241" s="79"/>
      <c r="K241" s="80"/>
      <c r="L241" s="80"/>
      <c r="M241" s="80"/>
      <c r="N241" s="80"/>
      <c r="O241" s="80"/>
      <c r="P241" s="81" t="s">
        <v>443</v>
      </c>
      <c r="Q241" s="82"/>
      <c r="R241" s="82"/>
      <c r="S241" s="82"/>
      <c r="T241" s="82"/>
      <c r="U241" s="82"/>
      <c r="V241" s="82"/>
      <c r="W241" s="82"/>
      <c r="X241" s="82"/>
      <c r="Y241" s="83">
        <v>0.05</v>
      </c>
      <c r="Z241" s="83"/>
      <c r="AA241" s="83"/>
      <c r="AB241" s="83"/>
      <c r="AC241" s="84" t="s">
        <v>427</v>
      </c>
      <c r="AD241" s="84"/>
      <c r="AE241" s="84"/>
      <c r="AF241" s="84"/>
      <c r="AG241" s="84"/>
      <c r="AH241" s="85" t="s">
        <v>428</v>
      </c>
      <c r="AI241" s="86"/>
      <c r="AJ241" s="86"/>
      <c r="AK241" s="86"/>
      <c r="AL241" s="72"/>
      <c r="AM241" s="73"/>
      <c r="AN241" s="73"/>
      <c r="AO241" s="74"/>
      <c r="AP241" s="75"/>
      <c r="AQ241" s="75"/>
      <c r="AR241" s="75"/>
      <c r="AS241" s="75"/>
      <c r="AT241" s="75"/>
      <c r="AU241" s="75"/>
      <c r="AV241" s="75"/>
      <c r="AW241" s="75"/>
      <c r="AX241" s="75"/>
    </row>
    <row r="242" spans="1:50" ht="30" customHeight="1">
      <c r="A242" s="76">
        <v>6</v>
      </c>
      <c r="B242" s="76">
        <v>1</v>
      </c>
      <c r="C242" s="279" t="s">
        <v>437</v>
      </c>
      <c r="D242" s="280"/>
      <c r="E242" s="280"/>
      <c r="F242" s="280"/>
      <c r="G242" s="280"/>
      <c r="H242" s="280"/>
      <c r="I242" s="281"/>
      <c r="J242" s="282"/>
      <c r="K242" s="283"/>
      <c r="L242" s="283"/>
      <c r="M242" s="283"/>
      <c r="N242" s="283"/>
      <c r="O242" s="284"/>
      <c r="P242" s="202" t="s">
        <v>426</v>
      </c>
      <c r="Q242" s="203"/>
      <c r="R242" s="203"/>
      <c r="S242" s="203"/>
      <c r="T242" s="203"/>
      <c r="U242" s="203"/>
      <c r="V242" s="203"/>
      <c r="W242" s="203"/>
      <c r="X242" s="204"/>
      <c r="Y242" s="98">
        <v>0.05</v>
      </c>
      <c r="Z242" s="99"/>
      <c r="AA242" s="99"/>
      <c r="AB242" s="100"/>
      <c r="AC242" s="84" t="s">
        <v>427</v>
      </c>
      <c r="AD242" s="84"/>
      <c r="AE242" s="84"/>
      <c r="AF242" s="84"/>
      <c r="AG242" s="84"/>
      <c r="AH242" s="85" t="s">
        <v>428</v>
      </c>
      <c r="AI242" s="86"/>
      <c r="AJ242" s="86"/>
      <c r="AK242" s="86"/>
      <c r="AL242" s="72"/>
      <c r="AM242" s="73"/>
      <c r="AN242" s="73"/>
      <c r="AO242" s="74"/>
      <c r="AP242" s="75"/>
      <c r="AQ242" s="75"/>
      <c r="AR242" s="75"/>
      <c r="AS242" s="75"/>
      <c r="AT242" s="75"/>
      <c r="AU242" s="75"/>
      <c r="AV242" s="75"/>
      <c r="AW242" s="75"/>
      <c r="AX242" s="75"/>
    </row>
    <row r="243" spans="1:50" ht="30" customHeight="1">
      <c r="A243" s="277">
        <v>7</v>
      </c>
      <c r="B243" s="278">
        <v>1</v>
      </c>
      <c r="C243" s="77" t="s">
        <v>445</v>
      </c>
      <c r="D243" s="78"/>
      <c r="E243" s="78"/>
      <c r="F243" s="78"/>
      <c r="G243" s="78"/>
      <c r="H243" s="78"/>
      <c r="I243" s="78"/>
      <c r="J243" s="96">
        <v>2020005010305</v>
      </c>
      <c r="K243" s="97"/>
      <c r="L243" s="97"/>
      <c r="M243" s="97"/>
      <c r="N243" s="97"/>
      <c r="O243" s="97"/>
      <c r="P243" s="799" t="s">
        <v>444</v>
      </c>
      <c r="Q243" s="799"/>
      <c r="R243" s="799"/>
      <c r="S243" s="799"/>
      <c r="T243" s="799"/>
      <c r="U243" s="799"/>
      <c r="V243" s="799"/>
      <c r="W243" s="799"/>
      <c r="X243" s="799"/>
      <c r="Y243" s="83">
        <v>0.04</v>
      </c>
      <c r="Z243" s="83"/>
      <c r="AA243" s="83"/>
      <c r="AB243" s="83"/>
      <c r="AC243" s="84" t="s">
        <v>427</v>
      </c>
      <c r="AD243" s="84"/>
      <c r="AE243" s="84"/>
      <c r="AF243" s="84"/>
      <c r="AG243" s="84"/>
      <c r="AH243" s="288" t="s">
        <v>428</v>
      </c>
      <c r="AI243" s="289"/>
      <c r="AJ243" s="289"/>
      <c r="AK243" s="290"/>
      <c r="AL243" s="72"/>
      <c r="AM243" s="73"/>
      <c r="AN243" s="73"/>
      <c r="AO243" s="74"/>
      <c r="AP243" s="291"/>
      <c r="AQ243" s="292"/>
      <c r="AR243" s="292"/>
      <c r="AS243" s="292"/>
      <c r="AT243" s="292"/>
      <c r="AU243" s="292"/>
      <c r="AV243" s="292"/>
      <c r="AW243" s="292"/>
      <c r="AX243" s="293"/>
    </row>
    <row r="244" spans="1:50" ht="30" customHeight="1">
      <c r="A244" s="277">
        <v>8</v>
      </c>
      <c r="B244" s="278">
        <v>1</v>
      </c>
      <c r="C244" s="279" t="s">
        <v>439</v>
      </c>
      <c r="D244" s="280"/>
      <c r="E244" s="280"/>
      <c r="F244" s="280"/>
      <c r="G244" s="280"/>
      <c r="H244" s="280"/>
      <c r="I244" s="281"/>
      <c r="J244" s="282"/>
      <c r="K244" s="283"/>
      <c r="L244" s="283"/>
      <c r="M244" s="283"/>
      <c r="N244" s="283"/>
      <c r="O244" s="284"/>
      <c r="P244" s="205" t="s">
        <v>444</v>
      </c>
      <c r="Q244" s="206"/>
      <c r="R244" s="206"/>
      <c r="S244" s="206"/>
      <c r="T244" s="206"/>
      <c r="U244" s="206"/>
      <c r="V244" s="206"/>
      <c r="W244" s="206"/>
      <c r="X244" s="207"/>
      <c r="Y244" s="98">
        <v>0.04</v>
      </c>
      <c r="Z244" s="99"/>
      <c r="AA244" s="99"/>
      <c r="AB244" s="100"/>
      <c r="AC244" s="285" t="s">
        <v>427</v>
      </c>
      <c r="AD244" s="286"/>
      <c r="AE244" s="286"/>
      <c r="AF244" s="286"/>
      <c r="AG244" s="287"/>
      <c r="AH244" s="288" t="s">
        <v>428</v>
      </c>
      <c r="AI244" s="289"/>
      <c r="AJ244" s="289"/>
      <c r="AK244" s="290"/>
      <c r="AL244" s="72"/>
      <c r="AM244" s="73"/>
      <c r="AN244" s="73"/>
      <c r="AO244" s="74"/>
      <c r="AP244" s="291"/>
      <c r="AQ244" s="292"/>
      <c r="AR244" s="292"/>
      <c r="AS244" s="292"/>
      <c r="AT244" s="292"/>
      <c r="AU244" s="292"/>
      <c r="AV244" s="292"/>
      <c r="AW244" s="292"/>
      <c r="AX244" s="293"/>
    </row>
    <row r="245" spans="1:50" ht="30" customHeight="1">
      <c r="A245" s="277">
        <v>9</v>
      </c>
      <c r="B245" s="278">
        <v>1</v>
      </c>
      <c r="C245" s="279" t="s">
        <v>440</v>
      </c>
      <c r="D245" s="280"/>
      <c r="E245" s="280"/>
      <c r="F245" s="280"/>
      <c r="G245" s="280"/>
      <c r="H245" s="280"/>
      <c r="I245" s="281"/>
      <c r="J245" s="282"/>
      <c r="K245" s="283"/>
      <c r="L245" s="283"/>
      <c r="M245" s="283"/>
      <c r="N245" s="283"/>
      <c r="O245" s="284"/>
      <c r="P245" s="202" t="s">
        <v>447</v>
      </c>
      <c r="Q245" s="203"/>
      <c r="R245" s="203"/>
      <c r="S245" s="203"/>
      <c r="T245" s="203"/>
      <c r="U245" s="203"/>
      <c r="V245" s="203"/>
      <c r="W245" s="203"/>
      <c r="X245" s="204"/>
      <c r="Y245" s="98">
        <v>0.03</v>
      </c>
      <c r="Z245" s="99"/>
      <c r="AA245" s="99"/>
      <c r="AB245" s="100"/>
      <c r="AC245" s="285" t="s">
        <v>427</v>
      </c>
      <c r="AD245" s="286"/>
      <c r="AE245" s="286"/>
      <c r="AF245" s="286"/>
      <c r="AG245" s="287"/>
      <c r="AH245" s="288" t="s">
        <v>428</v>
      </c>
      <c r="AI245" s="289"/>
      <c r="AJ245" s="289"/>
      <c r="AK245" s="290"/>
      <c r="AL245" s="72"/>
      <c r="AM245" s="73"/>
      <c r="AN245" s="73"/>
      <c r="AO245" s="74"/>
      <c r="AP245" s="291"/>
      <c r="AQ245" s="292"/>
      <c r="AR245" s="292"/>
      <c r="AS245" s="292"/>
      <c r="AT245" s="292"/>
      <c r="AU245" s="292"/>
      <c r="AV245" s="292"/>
      <c r="AW245" s="292"/>
      <c r="AX245" s="293"/>
    </row>
    <row r="246" spans="1:50" ht="30" customHeight="1">
      <c r="A246" s="76">
        <v>10</v>
      </c>
      <c r="B246" s="76">
        <v>1</v>
      </c>
      <c r="C246" s="279" t="s">
        <v>441</v>
      </c>
      <c r="D246" s="280"/>
      <c r="E246" s="280"/>
      <c r="F246" s="280"/>
      <c r="G246" s="280"/>
      <c r="H246" s="280"/>
      <c r="I246" s="281"/>
      <c r="J246" s="79"/>
      <c r="K246" s="80"/>
      <c r="L246" s="80"/>
      <c r="M246" s="80"/>
      <c r="N246" s="80"/>
      <c r="O246" s="80"/>
      <c r="P246" s="81" t="s">
        <v>446</v>
      </c>
      <c r="Q246" s="82"/>
      <c r="R246" s="82"/>
      <c r="S246" s="82"/>
      <c r="T246" s="82"/>
      <c r="U246" s="82"/>
      <c r="V246" s="82"/>
      <c r="W246" s="82"/>
      <c r="X246" s="82"/>
      <c r="Y246" s="98">
        <v>0.02</v>
      </c>
      <c r="Z246" s="99"/>
      <c r="AA246" s="99"/>
      <c r="AB246" s="100"/>
      <c r="AC246" s="285" t="s">
        <v>427</v>
      </c>
      <c r="AD246" s="286"/>
      <c r="AE246" s="286"/>
      <c r="AF246" s="286"/>
      <c r="AG246" s="287"/>
      <c r="AH246" s="288" t="s">
        <v>428</v>
      </c>
      <c r="AI246" s="289"/>
      <c r="AJ246" s="289"/>
      <c r="AK246" s="290"/>
      <c r="AL246" s="72"/>
      <c r="AM246" s="73"/>
      <c r="AN246" s="73"/>
      <c r="AO246" s="74"/>
      <c r="AP246" s="75"/>
      <c r="AQ246" s="75"/>
      <c r="AR246" s="75"/>
      <c r="AS246" s="75"/>
      <c r="AT246" s="75"/>
      <c r="AU246" s="75"/>
      <c r="AV246" s="75"/>
      <c r="AW246" s="75"/>
      <c r="AX246" s="75"/>
    </row>
    <row r="247" spans="1:50">
      <c r="A247" s="58"/>
      <c r="B247" s="58"/>
      <c r="C247" s="58"/>
      <c r="D247" s="58"/>
      <c r="E247" s="58"/>
      <c r="F247" s="58"/>
      <c r="G247" s="58"/>
      <c r="H247" s="58"/>
      <c r="I247" s="58"/>
      <c r="J247" s="59"/>
      <c r="K247" s="59"/>
      <c r="L247" s="59"/>
      <c r="M247" s="59"/>
      <c r="N247" s="59"/>
      <c r="O247" s="59"/>
      <c r="P247" s="60"/>
      <c r="Q247" s="60"/>
      <c r="R247" s="60"/>
      <c r="S247" s="60"/>
      <c r="T247" s="60"/>
      <c r="U247" s="60"/>
      <c r="V247" s="60"/>
      <c r="W247" s="60"/>
      <c r="X247" s="60"/>
      <c r="Y247" s="61"/>
      <c r="Z247" s="61"/>
      <c r="AA247" s="61"/>
      <c r="AB247" s="61"/>
      <c r="AC247" s="61"/>
      <c r="AD247" s="61"/>
      <c r="AE247" s="61"/>
      <c r="AF247" s="61"/>
      <c r="AG247" s="61"/>
      <c r="AH247" s="61"/>
      <c r="AI247" s="61"/>
      <c r="AJ247" s="61"/>
      <c r="AK247" s="61"/>
      <c r="AL247" s="61"/>
      <c r="AM247" s="61"/>
      <c r="AN247" s="61"/>
      <c r="AO247" s="61"/>
      <c r="AP247" s="60"/>
      <c r="AQ247" s="60"/>
      <c r="AR247" s="60"/>
      <c r="AS247" s="60"/>
      <c r="AT247" s="60"/>
      <c r="AU247" s="60"/>
      <c r="AV247" s="60"/>
      <c r="AW247" s="60"/>
      <c r="AX247" s="60"/>
    </row>
    <row r="248" spans="1:50">
      <c r="A248" s="58"/>
      <c r="B248" s="62" t="s">
        <v>431</v>
      </c>
      <c r="C248" s="58"/>
      <c r="D248" s="58"/>
      <c r="E248" s="58"/>
      <c r="F248" s="58"/>
      <c r="G248" s="58"/>
      <c r="H248" s="58"/>
      <c r="I248" s="58"/>
      <c r="J248" s="58"/>
      <c r="K248" s="58"/>
      <c r="L248" s="58"/>
      <c r="M248" s="58"/>
      <c r="N248" s="58"/>
      <c r="O248" s="58"/>
      <c r="P248" s="63"/>
      <c r="Q248" s="63"/>
      <c r="R248" s="63"/>
      <c r="S248" s="63"/>
      <c r="T248" s="63"/>
      <c r="U248" s="63"/>
      <c r="V248" s="63"/>
      <c r="W248" s="63"/>
      <c r="X248" s="63"/>
      <c r="Y248" s="64"/>
      <c r="Z248" s="64"/>
      <c r="AA248" s="64"/>
      <c r="AB248" s="64"/>
      <c r="AC248" s="64"/>
      <c r="AD248" s="64"/>
      <c r="AE248" s="64"/>
      <c r="AF248" s="64"/>
      <c r="AG248" s="64"/>
      <c r="AH248" s="64"/>
      <c r="AI248" s="64"/>
      <c r="AJ248" s="64"/>
      <c r="AK248" s="64"/>
      <c r="AL248" s="64"/>
      <c r="AM248" s="64"/>
      <c r="AN248" s="64"/>
      <c r="AO248" s="64"/>
      <c r="AP248" s="63"/>
      <c r="AQ248" s="63"/>
      <c r="AR248" s="63"/>
      <c r="AS248" s="63"/>
      <c r="AT248" s="63"/>
      <c r="AU248" s="63"/>
      <c r="AV248" s="63"/>
      <c r="AW248" s="63"/>
      <c r="AX248" s="63"/>
    </row>
    <row r="249" spans="1:50" s="16" customFormat="1" ht="57.75" customHeight="1">
      <c r="A249" s="88"/>
      <c r="B249" s="88"/>
      <c r="C249" s="88" t="s">
        <v>30</v>
      </c>
      <c r="D249" s="88"/>
      <c r="E249" s="88"/>
      <c r="F249" s="88"/>
      <c r="G249" s="88"/>
      <c r="H249" s="88"/>
      <c r="I249" s="88"/>
      <c r="J249" s="89" t="s">
        <v>365</v>
      </c>
      <c r="K249" s="89"/>
      <c r="L249" s="89"/>
      <c r="M249" s="89"/>
      <c r="N249" s="89"/>
      <c r="O249" s="89"/>
      <c r="P249" s="90" t="s">
        <v>327</v>
      </c>
      <c r="Q249" s="90"/>
      <c r="R249" s="90"/>
      <c r="S249" s="90"/>
      <c r="T249" s="90"/>
      <c r="U249" s="90"/>
      <c r="V249" s="90"/>
      <c r="W249" s="90"/>
      <c r="X249" s="90"/>
      <c r="Y249" s="90" t="s">
        <v>361</v>
      </c>
      <c r="Z249" s="88"/>
      <c r="AA249" s="88"/>
      <c r="AB249" s="88"/>
      <c r="AC249" s="89" t="s">
        <v>326</v>
      </c>
      <c r="AD249" s="89"/>
      <c r="AE249" s="89"/>
      <c r="AF249" s="89"/>
      <c r="AG249" s="89"/>
      <c r="AH249" s="90" t="s">
        <v>345</v>
      </c>
      <c r="AI249" s="88"/>
      <c r="AJ249" s="88"/>
      <c r="AK249" s="88"/>
      <c r="AL249" s="88" t="s">
        <v>23</v>
      </c>
      <c r="AM249" s="88"/>
      <c r="AN249" s="88"/>
      <c r="AO249" s="91"/>
      <c r="AP249" s="92" t="s">
        <v>366</v>
      </c>
      <c r="AQ249" s="92"/>
      <c r="AR249" s="92"/>
      <c r="AS249" s="92"/>
      <c r="AT249" s="92"/>
      <c r="AU249" s="92"/>
      <c r="AV249" s="92"/>
      <c r="AW249" s="92"/>
      <c r="AX249" s="92"/>
    </row>
    <row r="250" spans="1:50" ht="30" customHeight="1">
      <c r="A250" s="76">
        <v>1</v>
      </c>
      <c r="B250" s="76">
        <v>1</v>
      </c>
      <c r="C250" s="94" t="s">
        <v>461</v>
      </c>
      <c r="D250" s="95"/>
      <c r="E250" s="95"/>
      <c r="F250" s="95"/>
      <c r="G250" s="95"/>
      <c r="H250" s="95"/>
      <c r="I250" s="95"/>
      <c r="J250" s="96">
        <v>5110001001857</v>
      </c>
      <c r="K250" s="97"/>
      <c r="L250" s="97"/>
      <c r="M250" s="97"/>
      <c r="N250" s="97"/>
      <c r="O250" s="97"/>
      <c r="P250" s="81" t="s">
        <v>458</v>
      </c>
      <c r="Q250" s="82"/>
      <c r="R250" s="82"/>
      <c r="S250" s="82"/>
      <c r="T250" s="82"/>
      <c r="U250" s="82"/>
      <c r="V250" s="82"/>
      <c r="W250" s="82"/>
      <c r="X250" s="82"/>
      <c r="Y250" s="98">
        <v>7.0000000000000007E-2</v>
      </c>
      <c r="Z250" s="99"/>
      <c r="AA250" s="99"/>
      <c r="AB250" s="100"/>
      <c r="AC250" s="84" t="s">
        <v>469</v>
      </c>
      <c r="AD250" s="84"/>
      <c r="AE250" s="84"/>
      <c r="AF250" s="84"/>
      <c r="AG250" s="84"/>
      <c r="AH250" s="85"/>
      <c r="AI250" s="86"/>
      <c r="AJ250" s="86"/>
      <c r="AK250" s="86"/>
      <c r="AL250" s="72"/>
      <c r="AM250" s="73"/>
      <c r="AN250" s="73"/>
      <c r="AO250" s="74"/>
      <c r="AP250" s="75"/>
      <c r="AQ250" s="75"/>
      <c r="AR250" s="75"/>
      <c r="AS250" s="75"/>
      <c r="AT250" s="75"/>
      <c r="AU250" s="75"/>
      <c r="AV250" s="75"/>
      <c r="AW250" s="75"/>
      <c r="AX250" s="75"/>
    </row>
    <row r="251" spans="1:50" ht="30" customHeight="1">
      <c r="A251" s="76">
        <v>2</v>
      </c>
      <c r="B251" s="76">
        <v>1</v>
      </c>
      <c r="C251" s="94" t="s">
        <v>462</v>
      </c>
      <c r="D251" s="95"/>
      <c r="E251" s="95"/>
      <c r="F251" s="95"/>
      <c r="G251" s="95"/>
      <c r="H251" s="95"/>
      <c r="I251" s="95"/>
      <c r="J251" s="96">
        <v>5180005014535</v>
      </c>
      <c r="K251" s="97"/>
      <c r="L251" s="97"/>
      <c r="M251" s="97"/>
      <c r="N251" s="97"/>
      <c r="O251" s="97"/>
      <c r="P251" s="81" t="s">
        <v>459</v>
      </c>
      <c r="Q251" s="82"/>
      <c r="R251" s="82"/>
      <c r="S251" s="82"/>
      <c r="T251" s="82"/>
      <c r="U251" s="82"/>
      <c r="V251" s="82"/>
      <c r="W251" s="82"/>
      <c r="X251" s="82"/>
      <c r="Y251" s="98">
        <v>0.06</v>
      </c>
      <c r="Z251" s="99"/>
      <c r="AA251" s="99"/>
      <c r="AB251" s="100"/>
      <c r="AC251" s="84" t="s">
        <v>469</v>
      </c>
      <c r="AD251" s="84"/>
      <c r="AE251" s="84"/>
      <c r="AF251" s="84"/>
      <c r="AG251" s="84"/>
      <c r="AH251" s="85"/>
      <c r="AI251" s="86"/>
      <c r="AJ251" s="86"/>
      <c r="AK251" s="86"/>
      <c r="AL251" s="72"/>
      <c r="AM251" s="73"/>
      <c r="AN251" s="73"/>
      <c r="AO251" s="74"/>
      <c r="AP251" s="75"/>
      <c r="AQ251" s="75"/>
      <c r="AR251" s="75"/>
      <c r="AS251" s="75"/>
      <c r="AT251" s="75"/>
      <c r="AU251" s="75"/>
      <c r="AV251" s="75"/>
      <c r="AW251" s="75"/>
      <c r="AX251" s="75"/>
    </row>
    <row r="252" spans="1:50" ht="30" customHeight="1">
      <c r="A252" s="76">
        <v>3</v>
      </c>
      <c r="B252" s="76">
        <v>1</v>
      </c>
      <c r="C252" s="94" t="s">
        <v>463</v>
      </c>
      <c r="D252" s="95"/>
      <c r="E252" s="95"/>
      <c r="F252" s="95"/>
      <c r="G252" s="95"/>
      <c r="H252" s="95"/>
      <c r="I252" s="95"/>
      <c r="J252" s="96">
        <v>8260005009004</v>
      </c>
      <c r="K252" s="97"/>
      <c r="L252" s="97"/>
      <c r="M252" s="97"/>
      <c r="N252" s="97"/>
      <c r="O252" s="97"/>
      <c r="P252" s="81" t="s">
        <v>460</v>
      </c>
      <c r="Q252" s="82"/>
      <c r="R252" s="82"/>
      <c r="S252" s="82"/>
      <c r="T252" s="82"/>
      <c r="U252" s="82"/>
      <c r="V252" s="82"/>
      <c r="W252" s="82"/>
      <c r="X252" s="82"/>
      <c r="Y252" s="98">
        <v>0.02</v>
      </c>
      <c r="Z252" s="99"/>
      <c r="AA252" s="99"/>
      <c r="AB252" s="100"/>
      <c r="AC252" s="84" t="s">
        <v>469</v>
      </c>
      <c r="AD252" s="84"/>
      <c r="AE252" s="84"/>
      <c r="AF252" s="84"/>
      <c r="AG252" s="84"/>
      <c r="AH252" s="85"/>
      <c r="AI252" s="86"/>
      <c r="AJ252" s="86"/>
      <c r="AK252" s="86"/>
      <c r="AL252" s="72"/>
      <c r="AM252" s="73"/>
      <c r="AN252" s="73"/>
      <c r="AO252" s="74"/>
      <c r="AP252" s="75"/>
      <c r="AQ252" s="75"/>
      <c r="AR252" s="75"/>
      <c r="AS252" s="75"/>
      <c r="AT252" s="75"/>
      <c r="AU252" s="75"/>
      <c r="AV252" s="75"/>
      <c r="AW252" s="75"/>
      <c r="AX252" s="75"/>
    </row>
    <row r="253" spans="1:50" ht="30" customHeight="1">
      <c r="A253" s="76">
        <v>4</v>
      </c>
      <c r="B253" s="76">
        <v>1</v>
      </c>
      <c r="C253" s="94" t="s">
        <v>464</v>
      </c>
      <c r="D253" s="95"/>
      <c r="E253" s="95"/>
      <c r="F253" s="95"/>
      <c r="G253" s="95"/>
      <c r="H253" s="95"/>
      <c r="I253" s="95"/>
      <c r="J253" s="96" t="s">
        <v>427</v>
      </c>
      <c r="K253" s="97"/>
      <c r="L253" s="97"/>
      <c r="M253" s="97"/>
      <c r="N253" s="97"/>
      <c r="O253" s="97"/>
      <c r="P253" s="81" t="s">
        <v>460</v>
      </c>
      <c r="Q253" s="82"/>
      <c r="R253" s="82"/>
      <c r="S253" s="82"/>
      <c r="T253" s="82"/>
      <c r="U253" s="82"/>
      <c r="V253" s="82"/>
      <c r="W253" s="82"/>
      <c r="X253" s="82"/>
      <c r="Y253" s="98">
        <v>0.01</v>
      </c>
      <c r="Z253" s="99"/>
      <c r="AA253" s="99"/>
      <c r="AB253" s="100"/>
      <c r="AC253" s="84" t="s">
        <v>469</v>
      </c>
      <c r="AD253" s="84"/>
      <c r="AE253" s="84"/>
      <c r="AF253" s="84"/>
      <c r="AG253" s="84"/>
      <c r="AH253" s="85"/>
      <c r="AI253" s="86"/>
      <c r="AJ253" s="86"/>
      <c r="AK253" s="86"/>
      <c r="AL253" s="72"/>
      <c r="AM253" s="73"/>
      <c r="AN253" s="73"/>
      <c r="AO253" s="74"/>
      <c r="AP253" s="75"/>
      <c r="AQ253" s="75"/>
      <c r="AR253" s="75"/>
      <c r="AS253" s="75"/>
      <c r="AT253" s="75"/>
      <c r="AU253" s="75"/>
      <c r="AV253" s="75"/>
      <c r="AW253" s="75"/>
      <c r="AX253" s="75"/>
    </row>
    <row r="254" spans="1:50" ht="30" hidden="1" customHeight="1">
      <c r="A254" s="76">
        <v>5</v>
      </c>
      <c r="B254" s="76">
        <v>1</v>
      </c>
      <c r="C254" s="78"/>
      <c r="D254" s="78"/>
      <c r="E254" s="78"/>
      <c r="F254" s="78"/>
      <c r="G254" s="78"/>
      <c r="H254" s="78"/>
      <c r="I254" s="78"/>
      <c r="J254" s="79"/>
      <c r="K254" s="80"/>
      <c r="L254" s="80"/>
      <c r="M254" s="80"/>
      <c r="N254" s="80"/>
      <c r="O254" s="80"/>
      <c r="P254" s="82"/>
      <c r="Q254" s="82"/>
      <c r="R254" s="82"/>
      <c r="S254" s="82"/>
      <c r="T254" s="82"/>
      <c r="U254" s="82"/>
      <c r="V254" s="82"/>
      <c r="W254" s="82"/>
      <c r="X254" s="82"/>
      <c r="Y254" s="93"/>
      <c r="Z254" s="93"/>
      <c r="AA254" s="93"/>
      <c r="AB254" s="93"/>
      <c r="AC254" s="84"/>
      <c r="AD254" s="84"/>
      <c r="AE254" s="84"/>
      <c r="AF254" s="84"/>
      <c r="AG254" s="84"/>
      <c r="AH254" s="85"/>
      <c r="AI254" s="86"/>
      <c r="AJ254" s="86"/>
      <c r="AK254" s="86"/>
      <c r="AL254" s="72"/>
      <c r="AM254" s="73"/>
      <c r="AN254" s="73"/>
      <c r="AO254" s="74"/>
      <c r="AP254" s="75"/>
      <c r="AQ254" s="75"/>
      <c r="AR254" s="75"/>
      <c r="AS254" s="75"/>
      <c r="AT254" s="75"/>
      <c r="AU254" s="75"/>
      <c r="AV254" s="75"/>
      <c r="AW254" s="75"/>
      <c r="AX254" s="75"/>
    </row>
    <row r="255" spans="1:50" ht="30" hidden="1" customHeight="1">
      <c r="A255" s="76">
        <v>6</v>
      </c>
      <c r="B255" s="76">
        <v>1</v>
      </c>
      <c r="C255" s="78"/>
      <c r="D255" s="78"/>
      <c r="E255" s="78"/>
      <c r="F255" s="78"/>
      <c r="G255" s="78"/>
      <c r="H255" s="78"/>
      <c r="I255" s="78"/>
      <c r="J255" s="79"/>
      <c r="K255" s="80"/>
      <c r="L255" s="80"/>
      <c r="M255" s="80"/>
      <c r="N255" s="80"/>
      <c r="O255" s="80"/>
      <c r="P255" s="82"/>
      <c r="Q255" s="82"/>
      <c r="R255" s="82"/>
      <c r="S255" s="82"/>
      <c r="T255" s="82"/>
      <c r="U255" s="82"/>
      <c r="V255" s="82"/>
      <c r="W255" s="82"/>
      <c r="X255" s="82"/>
      <c r="Y255" s="93"/>
      <c r="Z255" s="93"/>
      <c r="AA255" s="93"/>
      <c r="AB255" s="93"/>
      <c r="AC255" s="84"/>
      <c r="AD255" s="84"/>
      <c r="AE255" s="84"/>
      <c r="AF255" s="84"/>
      <c r="AG255" s="84"/>
      <c r="AH255" s="85"/>
      <c r="AI255" s="86"/>
      <c r="AJ255" s="86"/>
      <c r="AK255" s="86"/>
      <c r="AL255" s="72"/>
      <c r="AM255" s="73"/>
      <c r="AN255" s="73"/>
      <c r="AO255" s="74"/>
      <c r="AP255" s="75"/>
      <c r="AQ255" s="75"/>
      <c r="AR255" s="75"/>
      <c r="AS255" s="75"/>
      <c r="AT255" s="75"/>
      <c r="AU255" s="75"/>
      <c r="AV255" s="75"/>
      <c r="AW255" s="75"/>
      <c r="AX255" s="75"/>
    </row>
    <row r="256" spans="1:50" ht="30" hidden="1" customHeight="1">
      <c r="A256" s="76">
        <v>7</v>
      </c>
      <c r="B256" s="76">
        <v>1</v>
      </c>
      <c r="C256" s="78"/>
      <c r="D256" s="78"/>
      <c r="E256" s="78"/>
      <c r="F256" s="78"/>
      <c r="G256" s="78"/>
      <c r="H256" s="78"/>
      <c r="I256" s="78"/>
      <c r="J256" s="79"/>
      <c r="K256" s="80"/>
      <c r="L256" s="80"/>
      <c r="M256" s="80"/>
      <c r="N256" s="80"/>
      <c r="O256" s="80"/>
      <c r="P256" s="82"/>
      <c r="Q256" s="82"/>
      <c r="R256" s="82"/>
      <c r="S256" s="82"/>
      <c r="T256" s="82"/>
      <c r="U256" s="82"/>
      <c r="V256" s="82"/>
      <c r="W256" s="82"/>
      <c r="X256" s="82"/>
      <c r="Y256" s="93"/>
      <c r="Z256" s="93"/>
      <c r="AA256" s="93"/>
      <c r="AB256" s="93"/>
      <c r="AC256" s="84"/>
      <c r="AD256" s="84"/>
      <c r="AE256" s="84"/>
      <c r="AF256" s="84"/>
      <c r="AG256" s="84"/>
      <c r="AH256" s="85"/>
      <c r="AI256" s="86"/>
      <c r="AJ256" s="86"/>
      <c r="AK256" s="86"/>
      <c r="AL256" s="72"/>
      <c r="AM256" s="73"/>
      <c r="AN256" s="73"/>
      <c r="AO256" s="74"/>
      <c r="AP256" s="75"/>
      <c r="AQ256" s="75"/>
      <c r="AR256" s="75"/>
      <c r="AS256" s="75"/>
      <c r="AT256" s="75"/>
      <c r="AU256" s="75"/>
      <c r="AV256" s="75"/>
      <c r="AW256" s="75"/>
      <c r="AX256" s="75"/>
    </row>
    <row r="257" spans="1:50" ht="30" hidden="1" customHeight="1">
      <c r="A257" s="76">
        <v>8</v>
      </c>
      <c r="B257" s="76">
        <v>1</v>
      </c>
      <c r="C257" s="78"/>
      <c r="D257" s="78"/>
      <c r="E257" s="78"/>
      <c r="F257" s="78"/>
      <c r="G257" s="78"/>
      <c r="H257" s="78"/>
      <c r="I257" s="78"/>
      <c r="J257" s="79"/>
      <c r="K257" s="80"/>
      <c r="L257" s="80"/>
      <c r="M257" s="80"/>
      <c r="N257" s="80"/>
      <c r="O257" s="80"/>
      <c r="P257" s="82"/>
      <c r="Q257" s="82"/>
      <c r="R257" s="82"/>
      <c r="S257" s="82"/>
      <c r="T257" s="82"/>
      <c r="U257" s="82"/>
      <c r="V257" s="82"/>
      <c r="W257" s="82"/>
      <c r="X257" s="82"/>
      <c r="Y257" s="93"/>
      <c r="Z257" s="93"/>
      <c r="AA257" s="93"/>
      <c r="AB257" s="93"/>
      <c r="AC257" s="84"/>
      <c r="AD257" s="84"/>
      <c r="AE257" s="84"/>
      <c r="AF257" s="84"/>
      <c r="AG257" s="84"/>
      <c r="AH257" s="85"/>
      <c r="AI257" s="86"/>
      <c r="AJ257" s="86"/>
      <c r="AK257" s="86"/>
      <c r="AL257" s="72"/>
      <c r="AM257" s="73"/>
      <c r="AN257" s="73"/>
      <c r="AO257" s="74"/>
      <c r="AP257" s="75"/>
      <c r="AQ257" s="75"/>
      <c r="AR257" s="75"/>
      <c r="AS257" s="75"/>
      <c r="AT257" s="75"/>
      <c r="AU257" s="75"/>
      <c r="AV257" s="75"/>
      <c r="AW257" s="75"/>
      <c r="AX257" s="75"/>
    </row>
    <row r="258" spans="1:50" ht="30" hidden="1" customHeight="1">
      <c r="A258" s="76">
        <v>9</v>
      </c>
      <c r="B258" s="76">
        <v>1</v>
      </c>
      <c r="C258" s="78"/>
      <c r="D258" s="78"/>
      <c r="E258" s="78"/>
      <c r="F258" s="78"/>
      <c r="G258" s="78"/>
      <c r="H258" s="78"/>
      <c r="I258" s="78"/>
      <c r="J258" s="79"/>
      <c r="K258" s="80"/>
      <c r="L258" s="80"/>
      <c r="M258" s="80"/>
      <c r="N258" s="80"/>
      <c r="O258" s="80"/>
      <c r="P258" s="82"/>
      <c r="Q258" s="82"/>
      <c r="R258" s="82"/>
      <c r="S258" s="82"/>
      <c r="T258" s="82"/>
      <c r="U258" s="82"/>
      <c r="V258" s="82"/>
      <c r="W258" s="82"/>
      <c r="X258" s="82"/>
      <c r="Y258" s="93"/>
      <c r="Z258" s="93"/>
      <c r="AA258" s="93"/>
      <c r="AB258" s="93"/>
      <c r="AC258" s="84"/>
      <c r="AD258" s="84"/>
      <c r="AE258" s="84"/>
      <c r="AF258" s="84"/>
      <c r="AG258" s="84"/>
      <c r="AH258" s="85"/>
      <c r="AI258" s="86"/>
      <c r="AJ258" s="86"/>
      <c r="AK258" s="86"/>
      <c r="AL258" s="72"/>
      <c r="AM258" s="73"/>
      <c r="AN258" s="73"/>
      <c r="AO258" s="74"/>
      <c r="AP258" s="75"/>
      <c r="AQ258" s="75"/>
      <c r="AR258" s="75"/>
      <c r="AS258" s="75"/>
      <c r="AT258" s="75"/>
      <c r="AU258" s="75"/>
      <c r="AV258" s="75"/>
      <c r="AW258" s="75"/>
      <c r="AX258" s="75"/>
    </row>
    <row r="259" spans="1:50" ht="30" hidden="1" customHeight="1">
      <c r="A259" s="76">
        <v>10</v>
      </c>
      <c r="B259" s="76">
        <v>1</v>
      </c>
      <c r="C259" s="78"/>
      <c r="D259" s="78"/>
      <c r="E259" s="78"/>
      <c r="F259" s="78"/>
      <c r="G259" s="78"/>
      <c r="H259" s="78"/>
      <c r="I259" s="78"/>
      <c r="J259" s="79"/>
      <c r="K259" s="80"/>
      <c r="L259" s="80"/>
      <c r="M259" s="80"/>
      <c r="N259" s="80"/>
      <c r="O259" s="80"/>
      <c r="P259" s="82"/>
      <c r="Q259" s="82"/>
      <c r="R259" s="82"/>
      <c r="S259" s="82"/>
      <c r="T259" s="82"/>
      <c r="U259" s="82"/>
      <c r="V259" s="82"/>
      <c r="W259" s="82"/>
      <c r="X259" s="82"/>
      <c r="Y259" s="93"/>
      <c r="Z259" s="93"/>
      <c r="AA259" s="93"/>
      <c r="AB259" s="93"/>
      <c r="AC259" s="84"/>
      <c r="AD259" s="84"/>
      <c r="AE259" s="84"/>
      <c r="AF259" s="84"/>
      <c r="AG259" s="84"/>
      <c r="AH259" s="85"/>
      <c r="AI259" s="86"/>
      <c r="AJ259" s="86"/>
      <c r="AK259" s="86"/>
      <c r="AL259" s="72"/>
      <c r="AM259" s="73"/>
      <c r="AN259" s="73"/>
      <c r="AO259" s="74"/>
      <c r="AP259" s="75"/>
      <c r="AQ259" s="75"/>
      <c r="AR259" s="75"/>
      <c r="AS259" s="75"/>
      <c r="AT259" s="75"/>
      <c r="AU259" s="75"/>
      <c r="AV259" s="75"/>
      <c r="AW259" s="75"/>
      <c r="AX259" s="75"/>
    </row>
    <row r="260" spans="1:50">
      <c r="A260" s="58"/>
      <c r="B260" s="58"/>
      <c r="C260" s="58"/>
      <c r="D260" s="58"/>
      <c r="E260" s="58"/>
      <c r="F260" s="58"/>
      <c r="G260" s="58"/>
      <c r="H260" s="58"/>
      <c r="I260" s="58"/>
      <c r="J260" s="59"/>
      <c r="K260" s="59"/>
      <c r="L260" s="59"/>
      <c r="M260" s="59"/>
      <c r="N260" s="59"/>
      <c r="O260" s="59"/>
      <c r="P260" s="60"/>
      <c r="Q260" s="60"/>
      <c r="R260" s="60"/>
      <c r="S260" s="60"/>
      <c r="T260" s="60"/>
      <c r="U260" s="60"/>
      <c r="V260" s="60"/>
      <c r="W260" s="60"/>
      <c r="X260" s="60"/>
      <c r="Y260" s="61"/>
      <c r="Z260" s="61"/>
      <c r="AA260" s="61"/>
      <c r="AB260" s="61"/>
      <c r="AC260" s="61"/>
      <c r="AD260" s="61"/>
      <c r="AE260" s="61"/>
      <c r="AF260" s="61"/>
      <c r="AG260" s="61"/>
      <c r="AH260" s="61"/>
      <c r="AI260" s="61"/>
      <c r="AJ260" s="61"/>
      <c r="AK260" s="61"/>
      <c r="AL260" s="61"/>
      <c r="AM260" s="61"/>
      <c r="AN260" s="61"/>
      <c r="AO260" s="61"/>
      <c r="AP260" s="60"/>
      <c r="AQ260" s="60"/>
      <c r="AR260" s="60"/>
      <c r="AS260" s="60"/>
      <c r="AT260" s="60"/>
      <c r="AU260" s="60"/>
      <c r="AV260" s="60"/>
      <c r="AW260" s="60"/>
      <c r="AX260" s="60"/>
    </row>
    <row r="261" spans="1:50">
      <c r="A261" s="58"/>
      <c r="B261" s="62" t="s">
        <v>432</v>
      </c>
      <c r="C261" s="58"/>
      <c r="D261" s="58"/>
      <c r="E261" s="58"/>
      <c r="F261" s="58"/>
      <c r="G261" s="58"/>
      <c r="H261" s="58"/>
      <c r="I261" s="58"/>
      <c r="J261" s="58"/>
      <c r="K261" s="58"/>
      <c r="L261" s="58"/>
      <c r="M261" s="58"/>
      <c r="N261" s="58"/>
      <c r="O261" s="58"/>
      <c r="P261" s="63"/>
      <c r="Q261" s="63"/>
      <c r="R261" s="63"/>
      <c r="S261" s="63"/>
      <c r="T261" s="63"/>
      <c r="U261" s="63"/>
      <c r="V261" s="63"/>
      <c r="W261" s="63"/>
      <c r="X261" s="63"/>
      <c r="Y261" s="64"/>
      <c r="Z261" s="64"/>
      <c r="AA261" s="64"/>
      <c r="AB261" s="64"/>
      <c r="AC261" s="64"/>
      <c r="AD261" s="64"/>
      <c r="AE261" s="64"/>
      <c r="AF261" s="64"/>
      <c r="AG261" s="64"/>
      <c r="AH261" s="64"/>
      <c r="AI261" s="64"/>
      <c r="AJ261" s="64"/>
      <c r="AK261" s="64"/>
      <c r="AL261" s="64"/>
      <c r="AM261" s="64"/>
      <c r="AN261" s="64"/>
      <c r="AO261" s="64"/>
      <c r="AP261" s="63"/>
      <c r="AQ261" s="63"/>
      <c r="AR261" s="63"/>
      <c r="AS261" s="63"/>
      <c r="AT261" s="63"/>
      <c r="AU261" s="63"/>
      <c r="AV261" s="63"/>
      <c r="AW261" s="63"/>
      <c r="AX261" s="63"/>
    </row>
    <row r="262" spans="1:50" s="16" customFormat="1" ht="57.75" customHeight="1">
      <c r="A262" s="88"/>
      <c r="B262" s="88"/>
      <c r="C262" s="88" t="s">
        <v>30</v>
      </c>
      <c r="D262" s="88"/>
      <c r="E262" s="88"/>
      <c r="F262" s="88"/>
      <c r="G262" s="88"/>
      <c r="H262" s="88"/>
      <c r="I262" s="88"/>
      <c r="J262" s="89" t="s">
        <v>365</v>
      </c>
      <c r="K262" s="89"/>
      <c r="L262" s="89"/>
      <c r="M262" s="89"/>
      <c r="N262" s="89"/>
      <c r="O262" s="89"/>
      <c r="P262" s="90" t="s">
        <v>327</v>
      </c>
      <c r="Q262" s="90"/>
      <c r="R262" s="90"/>
      <c r="S262" s="90"/>
      <c r="T262" s="90"/>
      <c r="U262" s="90"/>
      <c r="V262" s="90"/>
      <c r="W262" s="90"/>
      <c r="X262" s="90"/>
      <c r="Y262" s="90" t="s">
        <v>361</v>
      </c>
      <c r="Z262" s="88"/>
      <c r="AA262" s="88"/>
      <c r="AB262" s="88"/>
      <c r="AC262" s="89" t="s">
        <v>326</v>
      </c>
      <c r="AD262" s="89"/>
      <c r="AE262" s="89"/>
      <c r="AF262" s="89"/>
      <c r="AG262" s="89"/>
      <c r="AH262" s="90" t="s">
        <v>345</v>
      </c>
      <c r="AI262" s="88"/>
      <c r="AJ262" s="88"/>
      <c r="AK262" s="88"/>
      <c r="AL262" s="88" t="s">
        <v>23</v>
      </c>
      <c r="AM262" s="88"/>
      <c r="AN262" s="88"/>
      <c r="AO262" s="91"/>
      <c r="AP262" s="92" t="s">
        <v>366</v>
      </c>
      <c r="AQ262" s="92"/>
      <c r="AR262" s="92"/>
      <c r="AS262" s="92"/>
      <c r="AT262" s="92"/>
      <c r="AU262" s="92"/>
      <c r="AV262" s="92"/>
      <c r="AW262" s="92"/>
      <c r="AX262" s="92"/>
    </row>
    <row r="263" spans="1:50" ht="30" customHeight="1">
      <c r="A263" s="76">
        <v>1</v>
      </c>
      <c r="B263" s="76">
        <v>1</v>
      </c>
      <c r="C263" s="77" t="s">
        <v>425</v>
      </c>
      <c r="D263" s="78"/>
      <c r="E263" s="78"/>
      <c r="F263" s="78"/>
      <c r="G263" s="78"/>
      <c r="H263" s="78"/>
      <c r="I263" s="78"/>
      <c r="J263" s="79"/>
      <c r="K263" s="80"/>
      <c r="L263" s="80"/>
      <c r="M263" s="80"/>
      <c r="N263" s="80"/>
      <c r="O263" s="80"/>
      <c r="P263" s="81" t="s">
        <v>433</v>
      </c>
      <c r="Q263" s="82"/>
      <c r="R263" s="82"/>
      <c r="S263" s="82"/>
      <c r="T263" s="82"/>
      <c r="U263" s="82"/>
      <c r="V263" s="82"/>
      <c r="W263" s="82"/>
      <c r="X263" s="82"/>
      <c r="Y263" s="87">
        <v>1.3</v>
      </c>
      <c r="Z263" s="87"/>
      <c r="AA263" s="87"/>
      <c r="AB263" s="87"/>
      <c r="AC263" s="84" t="s">
        <v>427</v>
      </c>
      <c r="AD263" s="84"/>
      <c r="AE263" s="84"/>
      <c r="AF263" s="84"/>
      <c r="AG263" s="84"/>
      <c r="AH263" s="85" t="s">
        <v>428</v>
      </c>
      <c r="AI263" s="86"/>
      <c r="AJ263" s="86"/>
      <c r="AK263" s="86"/>
      <c r="AL263" s="72"/>
      <c r="AM263" s="73"/>
      <c r="AN263" s="73"/>
      <c r="AO263" s="74"/>
      <c r="AP263" s="75"/>
      <c r="AQ263" s="75"/>
      <c r="AR263" s="75"/>
      <c r="AS263" s="75"/>
      <c r="AT263" s="75"/>
      <c r="AU263" s="75"/>
      <c r="AV263" s="75"/>
      <c r="AW263" s="75"/>
      <c r="AX263" s="75"/>
    </row>
    <row r="264" spans="1:50" ht="30" customHeight="1">
      <c r="A264" s="76">
        <v>2</v>
      </c>
      <c r="B264" s="76">
        <v>1</v>
      </c>
      <c r="C264" s="77" t="s">
        <v>429</v>
      </c>
      <c r="D264" s="78"/>
      <c r="E264" s="78"/>
      <c r="F264" s="78"/>
      <c r="G264" s="78"/>
      <c r="H264" s="78"/>
      <c r="I264" s="78"/>
      <c r="J264" s="79"/>
      <c r="K264" s="80"/>
      <c r="L264" s="80"/>
      <c r="M264" s="80"/>
      <c r="N264" s="80"/>
      <c r="O264" s="80"/>
      <c r="P264" s="81" t="s">
        <v>434</v>
      </c>
      <c r="Q264" s="82"/>
      <c r="R264" s="82"/>
      <c r="S264" s="82"/>
      <c r="T264" s="82"/>
      <c r="U264" s="82"/>
      <c r="V264" s="82"/>
      <c r="W264" s="82"/>
      <c r="X264" s="82"/>
      <c r="Y264" s="87">
        <v>1.1000000000000001</v>
      </c>
      <c r="Z264" s="87"/>
      <c r="AA264" s="87"/>
      <c r="AB264" s="87"/>
      <c r="AC264" s="84" t="s">
        <v>427</v>
      </c>
      <c r="AD264" s="84"/>
      <c r="AE264" s="84"/>
      <c r="AF264" s="84"/>
      <c r="AG264" s="84"/>
      <c r="AH264" s="85" t="s">
        <v>428</v>
      </c>
      <c r="AI264" s="86"/>
      <c r="AJ264" s="86"/>
      <c r="AK264" s="86"/>
      <c r="AL264" s="72"/>
      <c r="AM264" s="73"/>
      <c r="AN264" s="73"/>
      <c r="AO264" s="74"/>
      <c r="AP264" s="75"/>
      <c r="AQ264" s="75"/>
      <c r="AR264" s="75"/>
      <c r="AS264" s="75"/>
      <c r="AT264" s="75"/>
      <c r="AU264" s="75"/>
      <c r="AV264" s="75"/>
      <c r="AW264" s="75"/>
      <c r="AX264" s="75"/>
    </row>
    <row r="265" spans="1:50" ht="30" customHeight="1">
      <c r="A265" s="76">
        <v>3</v>
      </c>
      <c r="B265" s="76">
        <v>1</v>
      </c>
      <c r="C265" s="77" t="s">
        <v>430</v>
      </c>
      <c r="D265" s="78"/>
      <c r="E265" s="78"/>
      <c r="F265" s="78"/>
      <c r="G265" s="78"/>
      <c r="H265" s="78"/>
      <c r="I265" s="78"/>
      <c r="J265" s="79"/>
      <c r="K265" s="80"/>
      <c r="L265" s="80"/>
      <c r="M265" s="80"/>
      <c r="N265" s="80"/>
      <c r="O265" s="80"/>
      <c r="P265" s="81" t="s">
        <v>433</v>
      </c>
      <c r="Q265" s="82"/>
      <c r="R265" s="82"/>
      <c r="S265" s="82"/>
      <c r="T265" s="82"/>
      <c r="U265" s="82"/>
      <c r="V265" s="82"/>
      <c r="W265" s="82"/>
      <c r="X265" s="82"/>
      <c r="Y265" s="87">
        <v>0.4</v>
      </c>
      <c r="Z265" s="87"/>
      <c r="AA265" s="87"/>
      <c r="AB265" s="87"/>
      <c r="AC265" s="84" t="s">
        <v>427</v>
      </c>
      <c r="AD265" s="84"/>
      <c r="AE265" s="84"/>
      <c r="AF265" s="84"/>
      <c r="AG265" s="84"/>
      <c r="AH265" s="85" t="s">
        <v>428</v>
      </c>
      <c r="AI265" s="86"/>
      <c r="AJ265" s="86"/>
      <c r="AK265" s="86"/>
      <c r="AL265" s="72"/>
      <c r="AM265" s="73"/>
      <c r="AN265" s="73"/>
      <c r="AO265" s="74"/>
      <c r="AP265" s="75"/>
      <c r="AQ265" s="75"/>
      <c r="AR265" s="75"/>
      <c r="AS265" s="75"/>
      <c r="AT265" s="75"/>
      <c r="AU265" s="75"/>
      <c r="AV265" s="75"/>
      <c r="AW265" s="75"/>
      <c r="AX265" s="75"/>
    </row>
    <row r="266" spans="1:50" ht="30" customHeight="1">
      <c r="A266" s="76">
        <v>4</v>
      </c>
      <c r="B266" s="76">
        <v>1</v>
      </c>
      <c r="C266" s="77" t="s">
        <v>435</v>
      </c>
      <c r="D266" s="78"/>
      <c r="E266" s="78"/>
      <c r="F266" s="78"/>
      <c r="G266" s="78"/>
      <c r="H266" s="78"/>
      <c r="I266" s="78"/>
      <c r="J266" s="79"/>
      <c r="K266" s="80"/>
      <c r="L266" s="80"/>
      <c r="M266" s="80"/>
      <c r="N266" s="80"/>
      <c r="O266" s="80"/>
      <c r="P266" s="81" t="s">
        <v>426</v>
      </c>
      <c r="Q266" s="82"/>
      <c r="R266" s="82"/>
      <c r="S266" s="82"/>
      <c r="T266" s="82"/>
      <c r="U266" s="82"/>
      <c r="V266" s="82"/>
      <c r="W266" s="82"/>
      <c r="X266" s="82"/>
      <c r="Y266" s="87">
        <v>0.3</v>
      </c>
      <c r="Z266" s="87"/>
      <c r="AA266" s="87"/>
      <c r="AB266" s="87"/>
      <c r="AC266" s="84" t="s">
        <v>427</v>
      </c>
      <c r="AD266" s="84"/>
      <c r="AE266" s="84"/>
      <c r="AF266" s="84"/>
      <c r="AG266" s="84"/>
      <c r="AH266" s="85" t="s">
        <v>428</v>
      </c>
      <c r="AI266" s="86"/>
      <c r="AJ266" s="86"/>
      <c r="AK266" s="86"/>
      <c r="AL266" s="72"/>
      <c r="AM266" s="73"/>
      <c r="AN266" s="73"/>
      <c r="AO266" s="74"/>
      <c r="AP266" s="75"/>
      <c r="AQ266" s="75"/>
      <c r="AR266" s="75"/>
      <c r="AS266" s="75"/>
      <c r="AT266" s="75"/>
      <c r="AU266" s="75"/>
      <c r="AV266" s="75"/>
      <c r="AW266" s="75"/>
      <c r="AX266" s="75"/>
    </row>
    <row r="267" spans="1:50" ht="30" customHeight="1">
      <c r="A267" s="76">
        <v>5</v>
      </c>
      <c r="B267" s="76">
        <v>1</v>
      </c>
      <c r="C267" s="77" t="s">
        <v>436</v>
      </c>
      <c r="D267" s="78"/>
      <c r="E267" s="78"/>
      <c r="F267" s="78"/>
      <c r="G267" s="78"/>
      <c r="H267" s="78"/>
      <c r="I267" s="78"/>
      <c r="J267" s="79"/>
      <c r="K267" s="80"/>
      <c r="L267" s="80"/>
      <c r="M267" s="80"/>
      <c r="N267" s="80"/>
      <c r="O267" s="80"/>
      <c r="P267" s="82" t="s">
        <v>434</v>
      </c>
      <c r="Q267" s="82"/>
      <c r="R267" s="82"/>
      <c r="S267" s="82"/>
      <c r="T267" s="82"/>
      <c r="U267" s="82"/>
      <c r="V267" s="82"/>
      <c r="W267" s="82"/>
      <c r="X267" s="82"/>
      <c r="Y267" s="87">
        <v>0.3</v>
      </c>
      <c r="Z267" s="87"/>
      <c r="AA267" s="87"/>
      <c r="AB267" s="87"/>
      <c r="AC267" s="84" t="s">
        <v>427</v>
      </c>
      <c r="AD267" s="84"/>
      <c r="AE267" s="84"/>
      <c r="AF267" s="84"/>
      <c r="AG267" s="84"/>
      <c r="AH267" s="85" t="s">
        <v>428</v>
      </c>
      <c r="AI267" s="86"/>
      <c r="AJ267" s="86"/>
      <c r="AK267" s="86"/>
      <c r="AL267" s="72"/>
      <c r="AM267" s="73"/>
      <c r="AN267" s="73"/>
      <c r="AO267" s="74"/>
      <c r="AP267" s="75"/>
      <c r="AQ267" s="75"/>
      <c r="AR267" s="75"/>
      <c r="AS267" s="75"/>
      <c r="AT267" s="75"/>
      <c r="AU267" s="75"/>
      <c r="AV267" s="75"/>
      <c r="AW267" s="75"/>
      <c r="AX267" s="75"/>
    </row>
    <row r="268" spans="1:50" ht="30" customHeight="1">
      <c r="A268" s="76">
        <v>6</v>
      </c>
      <c r="B268" s="76">
        <v>1</v>
      </c>
      <c r="C268" s="77" t="s">
        <v>437</v>
      </c>
      <c r="D268" s="78"/>
      <c r="E268" s="78"/>
      <c r="F268" s="78"/>
      <c r="G268" s="78"/>
      <c r="H268" s="78"/>
      <c r="I268" s="78"/>
      <c r="J268" s="79"/>
      <c r="K268" s="80"/>
      <c r="L268" s="80"/>
      <c r="M268" s="80"/>
      <c r="N268" s="80"/>
      <c r="O268" s="80"/>
      <c r="P268" s="81" t="s">
        <v>438</v>
      </c>
      <c r="Q268" s="82"/>
      <c r="R268" s="82"/>
      <c r="S268" s="82"/>
      <c r="T268" s="82"/>
      <c r="U268" s="82"/>
      <c r="V268" s="82"/>
      <c r="W268" s="82"/>
      <c r="X268" s="82"/>
      <c r="Y268" s="83">
        <v>0.09</v>
      </c>
      <c r="Z268" s="83"/>
      <c r="AA268" s="83"/>
      <c r="AB268" s="83"/>
      <c r="AC268" s="84" t="s">
        <v>427</v>
      </c>
      <c r="AD268" s="84"/>
      <c r="AE268" s="84"/>
      <c r="AF268" s="84"/>
      <c r="AG268" s="84"/>
      <c r="AH268" s="85" t="s">
        <v>428</v>
      </c>
      <c r="AI268" s="86"/>
      <c r="AJ268" s="86"/>
      <c r="AK268" s="86"/>
      <c r="AL268" s="72"/>
      <c r="AM268" s="73"/>
      <c r="AN268" s="73"/>
      <c r="AO268" s="74"/>
      <c r="AP268" s="75"/>
      <c r="AQ268" s="75"/>
      <c r="AR268" s="75"/>
      <c r="AS268" s="75"/>
      <c r="AT268" s="75"/>
      <c r="AU268" s="75"/>
      <c r="AV268" s="75"/>
      <c r="AW268" s="75"/>
      <c r="AX268" s="75"/>
    </row>
    <row r="269" spans="1:50" ht="30" customHeight="1">
      <c r="A269" s="76">
        <v>7</v>
      </c>
      <c r="B269" s="76">
        <v>1</v>
      </c>
      <c r="C269" s="77" t="s">
        <v>439</v>
      </c>
      <c r="D269" s="78"/>
      <c r="E269" s="78"/>
      <c r="F269" s="78"/>
      <c r="G269" s="78"/>
      <c r="H269" s="78"/>
      <c r="I269" s="78"/>
      <c r="J269" s="79"/>
      <c r="K269" s="80"/>
      <c r="L269" s="80"/>
      <c r="M269" s="80"/>
      <c r="N269" s="80"/>
      <c r="O269" s="80"/>
      <c r="P269" s="81" t="s">
        <v>433</v>
      </c>
      <c r="Q269" s="82"/>
      <c r="R269" s="82"/>
      <c r="S269" s="82"/>
      <c r="T269" s="82"/>
      <c r="U269" s="82"/>
      <c r="V269" s="82"/>
      <c r="W269" s="82"/>
      <c r="X269" s="82"/>
      <c r="Y269" s="83">
        <v>0.08</v>
      </c>
      <c r="Z269" s="83"/>
      <c r="AA269" s="83"/>
      <c r="AB269" s="83"/>
      <c r="AC269" s="84" t="s">
        <v>427</v>
      </c>
      <c r="AD269" s="84"/>
      <c r="AE269" s="84"/>
      <c r="AF269" s="84"/>
      <c r="AG269" s="84"/>
      <c r="AH269" s="85" t="s">
        <v>428</v>
      </c>
      <c r="AI269" s="86"/>
      <c r="AJ269" s="86"/>
      <c r="AK269" s="86"/>
      <c r="AL269" s="72"/>
      <c r="AM269" s="73"/>
      <c r="AN269" s="73"/>
      <c r="AO269" s="74"/>
      <c r="AP269" s="75"/>
      <c r="AQ269" s="75"/>
      <c r="AR269" s="75"/>
      <c r="AS269" s="75"/>
      <c r="AT269" s="75"/>
      <c r="AU269" s="75"/>
      <c r="AV269" s="75"/>
      <c r="AW269" s="75"/>
      <c r="AX269" s="75"/>
    </row>
    <row r="270" spans="1:50" ht="30" customHeight="1">
      <c r="A270" s="76">
        <v>8</v>
      </c>
      <c r="B270" s="76">
        <v>1</v>
      </c>
      <c r="C270" s="77" t="s">
        <v>440</v>
      </c>
      <c r="D270" s="78"/>
      <c r="E270" s="78"/>
      <c r="F270" s="78"/>
      <c r="G270" s="78"/>
      <c r="H270" s="78"/>
      <c r="I270" s="78"/>
      <c r="J270" s="79"/>
      <c r="K270" s="80"/>
      <c r="L270" s="80"/>
      <c r="M270" s="80"/>
      <c r="N270" s="80"/>
      <c r="O270" s="80"/>
      <c r="P270" s="82" t="s">
        <v>434</v>
      </c>
      <c r="Q270" s="82"/>
      <c r="R270" s="82"/>
      <c r="S270" s="82"/>
      <c r="T270" s="82"/>
      <c r="U270" s="82"/>
      <c r="V270" s="82"/>
      <c r="W270" s="82"/>
      <c r="X270" s="82"/>
      <c r="Y270" s="83">
        <v>0.08</v>
      </c>
      <c r="Z270" s="83"/>
      <c r="AA270" s="83"/>
      <c r="AB270" s="83"/>
      <c r="AC270" s="84" t="s">
        <v>427</v>
      </c>
      <c r="AD270" s="84"/>
      <c r="AE270" s="84"/>
      <c r="AF270" s="84"/>
      <c r="AG270" s="84"/>
      <c r="AH270" s="85" t="s">
        <v>428</v>
      </c>
      <c r="AI270" s="86"/>
      <c r="AJ270" s="86"/>
      <c r="AK270" s="86"/>
      <c r="AL270" s="72"/>
      <c r="AM270" s="73"/>
      <c r="AN270" s="73"/>
      <c r="AO270" s="74"/>
      <c r="AP270" s="75"/>
      <c r="AQ270" s="75"/>
      <c r="AR270" s="75"/>
      <c r="AS270" s="75"/>
      <c r="AT270" s="75"/>
      <c r="AU270" s="75"/>
      <c r="AV270" s="75"/>
      <c r="AW270" s="75"/>
      <c r="AX270" s="75"/>
    </row>
    <row r="271" spans="1:50" ht="30" customHeight="1">
      <c r="A271" s="76">
        <v>9</v>
      </c>
      <c r="B271" s="76">
        <v>1</v>
      </c>
      <c r="C271" s="77" t="s">
        <v>441</v>
      </c>
      <c r="D271" s="78"/>
      <c r="E271" s="78"/>
      <c r="F271" s="78"/>
      <c r="G271" s="78"/>
      <c r="H271" s="78"/>
      <c r="I271" s="78"/>
      <c r="J271" s="79"/>
      <c r="K271" s="80"/>
      <c r="L271" s="80"/>
      <c r="M271" s="80"/>
      <c r="N271" s="80"/>
      <c r="O271" s="80"/>
      <c r="P271" s="81" t="s">
        <v>426</v>
      </c>
      <c r="Q271" s="82"/>
      <c r="R271" s="82"/>
      <c r="S271" s="82"/>
      <c r="T271" s="82"/>
      <c r="U271" s="82"/>
      <c r="V271" s="82"/>
      <c r="W271" s="82"/>
      <c r="X271" s="82"/>
      <c r="Y271" s="83">
        <v>0.06</v>
      </c>
      <c r="Z271" s="83"/>
      <c r="AA271" s="83"/>
      <c r="AB271" s="83"/>
      <c r="AC271" s="84" t="s">
        <v>427</v>
      </c>
      <c r="AD271" s="84"/>
      <c r="AE271" s="84"/>
      <c r="AF271" s="84"/>
      <c r="AG271" s="84"/>
      <c r="AH271" s="85" t="s">
        <v>428</v>
      </c>
      <c r="AI271" s="86"/>
      <c r="AJ271" s="86"/>
      <c r="AK271" s="86"/>
      <c r="AL271" s="72"/>
      <c r="AM271" s="73"/>
      <c r="AN271" s="73"/>
      <c r="AO271" s="74"/>
      <c r="AP271" s="75"/>
      <c r="AQ271" s="75"/>
      <c r="AR271" s="75"/>
      <c r="AS271" s="75"/>
      <c r="AT271" s="75"/>
      <c r="AU271" s="75"/>
      <c r="AV271" s="75"/>
      <c r="AW271" s="75"/>
      <c r="AX271" s="75"/>
    </row>
    <row r="272" spans="1:50" ht="30" customHeight="1">
      <c r="A272" s="76">
        <v>10</v>
      </c>
      <c r="B272" s="76">
        <v>1</v>
      </c>
      <c r="C272" s="77" t="s">
        <v>442</v>
      </c>
      <c r="D272" s="78"/>
      <c r="E272" s="78"/>
      <c r="F272" s="78"/>
      <c r="G272" s="78"/>
      <c r="H272" s="78"/>
      <c r="I272" s="78"/>
      <c r="J272" s="79"/>
      <c r="K272" s="80"/>
      <c r="L272" s="80"/>
      <c r="M272" s="80"/>
      <c r="N272" s="80"/>
      <c r="O272" s="80"/>
      <c r="P272" s="81" t="s">
        <v>433</v>
      </c>
      <c r="Q272" s="82"/>
      <c r="R272" s="82"/>
      <c r="S272" s="82"/>
      <c r="T272" s="82"/>
      <c r="U272" s="82"/>
      <c r="V272" s="82"/>
      <c r="W272" s="82"/>
      <c r="X272" s="82"/>
      <c r="Y272" s="83">
        <v>0.05</v>
      </c>
      <c r="Z272" s="83"/>
      <c r="AA272" s="83"/>
      <c r="AB272" s="83"/>
      <c r="AC272" s="84" t="s">
        <v>427</v>
      </c>
      <c r="AD272" s="84"/>
      <c r="AE272" s="84"/>
      <c r="AF272" s="84"/>
      <c r="AG272" s="84"/>
      <c r="AH272" s="85" t="s">
        <v>428</v>
      </c>
      <c r="AI272" s="86"/>
      <c r="AJ272" s="86"/>
      <c r="AK272" s="86"/>
      <c r="AL272" s="72"/>
      <c r="AM272" s="73"/>
      <c r="AN272" s="73"/>
      <c r="AO272" s="74"/>
      <c r="AP272" s="75"/>
      <c r="AQ272" s="75"/>
      <c r="AR272" s="75"/>
      <c r="AS272" s="75"/>
      <c r="AT272" s="75"/>
      <c r="AU272" s="75"/>
      <c r="AV272" s="75"/>
      <c r="AW272" s="75"/>
      <c r="AX272" s="75"/>
    </row>
    <row r="273" spans="1:50" ht="22.5" customHeight="1">
      <c r="A273" s="793" t="s">
        <v>279</v>
      </c>
      <c r="B273" s="794"/>
      <c r="C273" s="794"/>
      <c r="D273" s="794"/>
      <c r="E273" s="794"/>
      <c r="F273" s="794"/>
      <c r="G273" s="794"/>
      <c r="H273" s="794"/>
      <c r="I273" s="794"/>
      <c r="J273" s="794"/>
      <c r="K273" s="794"/>
      <c r="L273" s="794"/>
      <c r="M273" s="794"/>
      <c r="N273" s="794"/>
      <c r="O273" s="794"/>
      <c r="P273" s="794"/>
      <c r="Q273" s="794"/>
      <c r="R273" s="794"/>
      <c r="S273" s="794"/>
      <c r="T273" s="794"/>
      <c r="U273" s="794"/>
      <c r="V273" s="794"/>
      <c r="W273" s="794"/>
      <c r="X273" s="794"/>
      <c r="Y273" s="794"/>
      <c r="Z273" s="794"/>
      <c r="AA273" s="794"/>
      <c r="AB273" s="794"/>
      <c r="AC273" s="794"/>
      <c r="AD273" s="794"/>
      <c r="AE273" s="794"/>
      <c r="AF273" s="794"/>
      <c r="AG273" s="794"/>
      <c r="AH273" s="794"/>
      <c r="AI273" s="794"/>
      <c r="AJ273" s="794"/>
      <c r="AK273" s="795"/>
      <c r="AL273" s="65"/>
      <c r="AM273" s="65"/>
      <c r="AN273" s="65"/>
      <c r="AO273" s="65"/>
      <c r="AP273" s="65"/>
      <c r="AQ273" s="65"/>
      <c r="AR273" s="65"/>
      <c r="AS273" s="65"/>
      <c r="AT273" s="65"/>
      <c r="AU273" s="65"/>
      <c r="AV273" s="65"/>
      <c r="AW273" s="65"/>
      <c r="AX273" s="66"/>
    </row>
    <row r="274" spans="1:50" s="48" customFormat="1" ht="22.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67"/>
      <c r="AM274" s="67"/>
      <c r="AN274" s="67"/>
      <c r="AO274" s="67"/>
      <c r="AP274" s="67"/>
      <c r="AQ274" s="67"/>
      <c r="AR274" s="67"/>
      <c r="AS274" s="67"/>
      <c r="AT274" s="67"/>
      <c r="AU274" s="67"/>
      <c r="AV274" s="67"/>
      <c r="AW274" s="67"/>
      <c r="AX274" s="67"/>
    </row>
    <row r="275" spans="1:50" s="48" customFormat="1" ht="14.25">
      <c r="A275" s="59"/>
      <c r="B275" s="68" t="s">
        <v>393</v>
      </c>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row>
    <row r="276" spans="1:50" ht="59.25" customHeight="1">
      <c r="A276" s="76"/>
      <c r="B276" s="76"/>
      <c r="C276" s="89" t="s">
        <v>357</v>
      </c>
      <c r="D276" s="796"/>
      <c r="E276" s="89" t="s">
        <v>356</v>
      </c>
      <c r="F276" s="796"/>
      <c r="G276" s="796"/>
      <c r="H276" s="796"/>
      <c r="I276" s="796"/>
      <c r="J276" s="89" t="s">
        <v>365</v>
      </c>
      <c r="K276" s="89"/>
      <c r="L276" s="89"/>
      <c r="M276" s="89"/>
      <c r="N276" s="89"/>
      <c r="O276" s="89"/>
      <c r="P276" s="90" t="s">
        <v>31</v>
      </c>
      <c r="Q276" s="90"/>
      <c r="R276" s="90"/>
      <c r="S276" s="90"/>
      <c r="T276" s="90"/>
      <c r="U276" s="90"/>
      <c r="V276" s="90"/>
      <c r="W276" s="90"/>
      <c r="X276" s="90"/>
      <c r="Y276" s="89" t="s">
        <v>368</v>
      </c>
      <c r="Z276" s="796"/>
      <c r="AA276" s="796"/>
      <c r="AB276" s="796"/>
      <c r="AC276" s="89" t="s">
        <v>326</v>
      </c>
      <c r="AD276" s="89"/>
      <c r="AE276" s="89"/>
      <c r="AF276" s="89"/>
      <c r="AG276" s="89"/>
      <c r="AH276" s="90" t="s">
        <v>345</v>
      </c>
      <c r="AI276" s="88"/>
      <c r="AJ276" s="88"/>
      <c r="AK276" s="88"/>
      <c r="AL276" s="88" t="s">
        <v>23</v>
      </c>
      <c r="AM276" s="88"/>
      <c r="AN276" s="88"/>
      <c r="AO276" s="783"/>
      <c r="AP276" s="92" t="s">
        <v>370</v>
      </c>
      <c r="AQ276" s="92"/>
      <c r="AR276" s="92"/>
      <c r="AS276" s="92"/>
      <c r="AT276" s="92"/>
      <c r="AU276" s="92"/>
      <c r="AV276" s="92"/>
      <c r="AW276" s="92"/>
      <c r="AX276" s="92"/>
    </row>
    <row r="277" spans="1:50" ht="30.75" customHeight="1">
      <c r="A277" s="76">
        <v>1</v>
      </c>
      <c r="B277" s="76">
        <v>1</v>
      </c>
      <c r="C277" s="798"/>
      <c r="D277" s="798"/>
      <c r="E277" s="797"/>
      <c r="F277" s="797"/>
      <c r="G277" s="797"/>
      <c r="H277" s="797"/>
      <c r="I277" s="797"/>
      <c r="J277" s="79"/>
      <c r="K277" s="80"/>
      <c r="L277" s="80"/>
      <c r="M277" s="80"/>
      <c r="N277" s="80"/>
      <c r="O277" s="80"/>
      <c r="P277" s="82"/>
      <c r="Q277" s="82"/>
      <c r="R277" s="82"/>
      <c r="S277" s="82"/>
      <c r="T277" s="82"/>
      <c r="U277" s="82"/>
      <c r="V277" s="82"/>
      <c r="W277" s="82"/>
      <c r="X277" s="82"/>
      <c r="Y277" s="93"/>
      <c r="Z277" s="93"/>
      <c r="AA277" s="93"/>
      <c r="AB277" s="93"/>
      <c r="AC277" s="84"/>
      <c r="AD277" s="84"/>
      <c r="AE277" s="84"/>
      <c r="AF277" s="84"/>
      <c r="AG277" s="84"/>
      <c r="AH277" s="85"/>
      <c r="AI277" s="86"/>
      <c r="AJ277" s="86"/>
      <c r="AK277" s="86"/>
      <c r="AL277" s="72"/>
      <c r="AM277" s="73"/>
      <c r="AN277" s="73"/>
      <c r="AO277" s="74"/>
      <c r="AP277" s="75"/>
      <c r="AQ277" s="75"/>
      <c r="AR277" s="75"/>
      <c r="AS277" s="75"/>
      <c r="AT277" s="75"/>
      <c r="AU277" s="75"/>
      <c r="AV277" s="75"/>
      <c r="AW277" s="75"/>
      <c r="AX277" s="75"/>
    </row>
    <row r="278" spans="1:50" ht="30.75" hidden="1" customHeight="1">
      <c r="A278" s="76">
        <v>2</v>
      </c>
      <c r="B278" s="76">
        <v>1</v>
      </c>
      <c r="C278" s="798"/>
      <c r="D278" s="798"/>
      <c r="E278" s="797"/>
      <c r="F278" s="797"/>
      <c r="G278" s="797"/>
      <c r="H278" s="797"/>
      <c r="I278" s="797"/>
      <c r="J278" s="79"/>
      <c r="K278" s="80"/>
      <c r="L278" s="80"/>
      <c r="M278" s="80"/>
      <c r="N278" s="80"/>
      <c r="O278" s="80"/>
      <c r="P278" s="82"/>
      <c r="Q278" s="82"/>
      <c r="R278" s="82"/>
      <c r="S278" s="82"/>
      <c r="T278" s="82"/>
      <c r="U278" s="82"/>
      <c r="V278" s="82"/>
      <c r="W278" s="82"/>
      <c r="X278" s="82"/>
      <c r="Y278" s="93"/>
      <c r="Z278" s="93"/>
      <c r="AA278" s="93"/>
      <c r="AB278" s="93"/>
      <c r="AC278" s="84"/>
      <c r="AD278" s="84"/>
      <c r="AE278" s="84"/>
      <c r="AF278" s="84"/>
      <c r="AG278" s="84"/>
      <c r="AH278" s="85"/>
      <c r="AI278" s="86"/>
      <c r="AJ278" s="86"/>
      <c r="AK278" s="86"/>
      <c r="AL278" s="72"/>
      <c r="AM278" s="73"/>
      <c r="AN278" s="73"/>
      <c r="AO278" s="74"/>
      <c r="AP278" s="75"/>
      <c r="AQ278" s="75"/>
      <c r="AR278" s="75"/>
      <c r="AS278" s="75"/>
      <c r="AT278" s="75"/>
      <c r="AU278" s="75"/>
      <c r="AV278" s="75"/>
      <c r="AW278" s="75"/>
      <c r="AX278" s="75"/>
    </row>
    <row r="279" spans="1:50" ht="30.75" hidden="1" customHeight="1">
      <c r="A279" s="76">
        <v>3</v>
      </c>
      <c r="B279" s="76">
        <v>1</v>
      </c>
      <c r="C279" s="798"/>
      <c r="D279" s="798"/>
      <c r="E279" s="797"/>
      <c r="F279" s="797"/>
      <c r="G279" s="797"/>
      <c r="H279" s="797"/>
      <c r="I279" s="797"/>
      <c r="J279" s="79"/>
      <c r="K279" s="80"/>
      <c r="L279" s="80"/>
      <c r="M279" s="80"/>
      <c r="N279" s="80"/>
      <c r="O279" s="80"/>
      <c r="P279" s="82"/>
      <c r="Q279" s="82"/>
      <c r="R279" s="82"/>
      <c r="S279" s="82"/>
      <c r="T279" s="82"/>
      <c r="U279" s="82"/>
      <c r="V279" s="82"/>
      <c r="W279" s="82"/>
      <c r="X279" s="82"/>
      <c r="Y279" s="93"/>
      <c r="Z279" s="93"/>
      <c r="AA279" s="93"/>
      <c r="AB279" s="93"/>
      <c r="AC279" s="84"/>
      <c r="AD279" s="84"/>
      <c r="AE279" s="84"/>
      <c r="AF279" s="84"/>
      <c r="AG279" s="84"/>
      <c r="AH279" s="85"/>
      <c r="AI279" s="86"/>
      <c r="AJ279" s="86"/>
      <c r="AK279" s="86"/>
      <c r="AL279" s="72"/>
      <c r="AM279" s="73"/>
      <c r="AN279" s="73"/>
      <c r="AO279" s="74"/>
      <c r="AP279" s="75"/>
      <c r="AQ279" s="75"/>
      <c r="AR279" s="75"/>
      <c r="AS279" s="75"/>
      <c r="AT279" s="75"/>
      <c r="AU279" s="75"/>
      <c r="AV279" s="75"/>
      <c r="AW279" s="75"/>
      <c r="AX279" s="75"/>
    </row>
    <row r="280" spans="1:50" ht="30.75" hidden="1" customHeight="1">
      <c r="A280" s="76">
        <v>4</v>
      </c>
      <c r="B280" s="76">
        <v>1</v>
      </c>
      <c r="C280" s="798"/>
      <c r="D280" s="798"/>
      <c r="E280" s="797"/>
      <c r="F280" s="797"/>
      <c r="G280" s="797"/>
      <c r="H280" s="797"/>
      <c r="I280" s="797"/>
      <c r="J280" s="79"/>
      <c r="K280" s="80"/>
      <c r="L280" s="80"/>
      <c r="M280" s="80"/>
      <c r="N280" s="80"/>
      <c r="O280" s="80"/>
      <c r="P280" s="82"/>
      <c r="Q280" s="82"/>
      <c r="R280" s="82"/>
      <c r="S280" s="82"/>
      <c r="T280" s="82"/>
      <c r="U280" s="82"/>
      <c r="V280" s="82"/>
      <c r="W280" s="82"/>
      <c r="X280" s="82"/>
      <c r="Y280" s="93"/>
      <c r="Z280" s="93"/>
      <c r="AA280" s="93"/>
      <c r="AB280" s="93"/>
      <c r="AC280" s="84"/>
      <c r="AD280" s="84"/>
      <c r="AE280" s="84"/>
      <c r="AF280" s="84"/>
      <c r="AG280" s="84"/>
      <c r="AH280" s="85"/>
      <c r="AI280" s="86"/>
      <c r="AJ280" s="86"/>
      <c r="AK280" s="86"/>
      <c r="AL280" s="72"/>
      <c r="AM280" s="73"/>
      <c r="AN280" s="73"/>
      <c r="AO280" s="74"/>
      <c r="AP280" s="75"/>
      <c r="AQ280" s="75"/>
      <c r="AR280" s="75"/>
      <c r="AS280" s="75"/>
      <c r="AT280" s="75"/>
      <c r="AU280" s="75"/>
      <c r="AV280" s="75"/>
      <c r="AW280" s="75"/>
      <c r="AX280" s="75"/>
    </row>
    <row r="281" spans="1:50" ht="30.75" hidden="1" customHeight="1">
      <c r="A281" s="76">
        <v>5</v>
      </c>
      <c r="B281" s="76">
        <v>1</v>
      </c>
      <c r="C281" s="798"/>
      <c r="D281" s="798"/>
      <c r="E281" s="797"/>
      <c r="F281" s="797"/>
      <c r="G281" s="797"/>
      <c r="H281" s="797"/>
      <c r="I281" s="797"/>
      <c r="J281" s="79"/>
      <c r="K281" s="80"/>
      <c r="L281" s="80"/>
      <c r="M281" s="80"/>
      <c r="N281" s="80"/>
      <c r="O281" s="80"/>
      <c r="P281" s="82"/>
      <c r="Q281" s="82"/>
      <c r="R281" s="82"/>
      <c r="S281" s="82"/>
      <c r="T281" s="82"/>
      <c r="U281" s="82"/>
      <c r="V281" s="82"/>
      <c r="W281" s="82"/>
      <c r="X281" s="82"/>
      <c r="Y281" s="93"/>
      <c r="Z281" s="93"/>
      <c r="AA281" s="93"/>
      <c r="AB281" s="93"/>
      <c r="AC281" s="84"/>
      <c r="AD281" s="84"/>
      <c r="AE281" s="84"/>
      <c r="AF281" s="84"/>
      <c r="AG281" s="84"/>
      <c r="AH281" s="85"/>
      <c r="AI281" s="86"/>
      <c r="AJ281" s="86"/>
      <c r="AK281" s="86"/>
      <c r="AL281" s="72"/>
      <c r="AM281" s="73"/>
      <c r="AN281" s="73"/>
      <c r="AO281" s="74"/>
      <c r="AP281" s="75"/>
      <c r="AQ281" s="75"/>
      <c r="AR281" s="75"/>
      <c r="AS281" s="75"/>
      <c r="AT281" s="75"/>
      <c r="AU281" s="75"/>
      <c r="AV281" s="75"/>
      <c r="AW281" s="75"/>
      <c r="AX281" s="75"/>
    </row>
    <row r="282" spans="1:50" ht="30.75" hidden="1" customHeight="1">
      <c r="A282" s="76">
        <v>6</v>
      </c>
      <c r="B282" s="76">
        <v>1</v>
      </c>
      <c r="C282" s="798"/>
      <c r="D282" s="798"/>
      <c r="E282" s="797"/>
      <c r="F282" s="797"/>
      <c r="G282" s="797"/>
      <c r="H282" s="797"/>
      <c r="I282" s="797"/>
      <c r="J282" s="79"/>
      <c r="K282" s="80"/>
      <c r="L282" s="80"/>
      <c r="M282" s="80"/>
      <c r="N282" s="80"/>
      <c r="O282" s="80"/>
      <c r="P282" s="82"/>
      <c r="Q282" s="82"/>
      <c r="R282" s="82"/>
      <c r="S282" s="82"/>
      <c r="T282" s="82"/>
      <c r="U282" s="82"/>
      <c r="V282" s="82"/>
      <c r="W282" s="82"/>
      <c r="X282" s="82"/>
      <c r="Y282" s="93"/>
      <c r="Z282" s="93"/>
      <c r="AA282" s="93"/>
      <c r="AB282" s="93"/>
      <c r="AC282" s="84"/>
      <c r="AD282" s="84"/>
      <c r="AE282" s="84"/>
      <c r="AF282" s="84"/>
      <c r="AG282" s="84"/>
      <c r="AH282" s="85"/>
      <c r="AI282" s="86"/>
      <c r="AJ282" s="86"/>
      <c r="AK282" s="86"/>
      <c r="AL282" s="72"/>
      <c r="AM282" s="73"/>
      <c r="AN282" s="73"/>
      <c r="AO282" s="74"/>
      <c r="AP282" s="75"/>
      <c r="AQ282" s="75"/>
      <c r="AR282" s="75"/>
      <c r="AS282" s="75"/>
      <c r="AT282" s="75"/>
      <c r="AU282" s="75"/>
      <c r="AV282" s="75"/>
      <c r="AW282" s="75"/>
      <c r="AX282" s="75"/>
    </row>
    <row r="283" spans="1:50" ht="30.75" hidden="1" customHeight="1">
      <c r="A283" s="76">
        <v>7</v>
      </c>
      <c r="B283" s="76">
        <v>1</v>
      </c>
      <c r="C283" s="798"/>
      <c r="D283" s="798"/>
      <c r="E283" s="797"/>
      <c r="F283" s="797"/>
      <c r="G283" s="797"/>
      <c r="H283" s="797"/>
      <c r="I283" s="797"/>
      <c r="J283" s="79"/>
      <c r="K283" s="80"/>
      <c r="L283" s="80"/>
      <c r="M283" s="80"/>
      <c r="N283" s="80"/>
      <c r="O283" s="80"/>
      <c r="P283" s="82"/>
      <c r="Q283" s="82"/>
      <c r="R283" s="82"/>
      <c r="S283" s="82"/>
      <c r="T283" s="82"/>
      <c r="U283" s="82"/>
      <c r="V283" s="82"/>
      <c r="W283" s="82"/>
      <c r="X283" s="82"/>
      <c r="Y283" s="93"/>
      <c r="Z283" s="93"/>
      <c r="AA283" s="93"/>
      <c r="AB283" s="93"/>
      <c r="AC283" s="84"/>
      <c r="AD283" s="84"/>
      <c r="AE283" s="84"/>
      <c r="AF283" s="84"/>
      <c r="AG283" s="84"/>
      <c r="AH283" s="85"/>
      <c r="AI283" s="86"/>
      <c r="AJ283" s="86"/>
      <c r="AK283" s="86"/>
      <c r="AL283" s="72"/>
      <c r="AM283" s="73"/>
      <c r="AN283" s="73"/>
      <c r="AO283" s="74"/>
      <c r="AP283" s="75"/>
      <c r="AQ283" s="75"/>
      <c r="AR283" s="75"/>
      <c r="AS283" s="75"/>
      <c r="AT283" s="75"/>
      <c r="AU283" s="75"/>
      <c r="AV283" s="75"/>
      <c r="AW283" s="75"/>
      <c r="AX283" s="75"/>
    </row>
    <row r="284" spans="1:50" ht="30.75" hidden="1" customHeight="1">
      <c r="A284" s="76">
        <v>8</v>
      </c>
      <c r="B284" s="76">
        <v>1</v>
      </c>
      <c r="C284" s="798"/>
      <c r="D284" s="798"/>
      <c r="E284" s="797"/>
      <c r="F284" s="797"/>
      <c r="G284" s="797"/>
      <c r="H284" s="797"/>
      <c r="I284" s="797"/>
      <c r="J284" s="79"/>
      <c r="K284" s="80"/>
      <c r="L284" s="80"/>
      <c r="M284" s="80"/>
      <c r="N284" s="80"/>
      <c r="O284" s="80"/>
      <c r="P284" s="82"/>
      <c r="Q284" s="82"/>
      <c r="R284" s="82"/>
      <c r="S284" s="82"/>
      <c r="T284" s="82"/>
      <c r="U284" s="82"/>
      <c r="V284" s="82"/>
      <c r="W284" s="82"/>
      <c r="X284" s="82"/>
      <c r="Y284" s="93"/>
      <c r="Z284" s="93"/>
      <c r="AA284" s="93"/>
      <c r="AB284" s="93"/>
      <c r="AC284" s="84"/>
      <c r="AD284" s="84"/>
      <c r="AE284" s="84"/>
      <c r="AF284" s="84"/>
      <c r="AG284" s="84"/>
      <c r="AH284" s="85"/>
      <c r="AI284" s="86"/>
      <c r="AJ284" s="86"/>
      <c r="AK284" s="86"/>
      <c r="AL284" s="72"/>
      <c r="AM284" s="73"/>
      <c r="AN284" s="73"/>
      <c r="AO284" s="74"/>
      <c r="AP284" s="75"/>
      <c r="AQ284" s="75"/>
      <c r="AR284" s="75"/>
      <c r="AS284" s="75"/>
      <c r="AT284" s="75"/>
      <c r="AU284" s="75"/>
      <c r="AV284" s="75"/>
      <c r="AW284" s="75"/>
      <c r="AX284" s="75"/>
    </row>
    <row r="285" spans="1:50" ht="30.75" hidden="1" customHeight="1">
      <c r="A285" s="76">
        <v>9</v>
      </c>
      <c r="B285" s="76">
        <v>1</v>
      </c>
      <c r="C285" s="798"/>
      <c r="D285" s="798"/>
      <c r="E285" s="797"/>
      <c r="F285" s="797"/>
      <c r="G285" s="797"/>
      <c r="H285" s="797"/>
      <c r="I285" s="797"/>
      <c r="J285" s="79"/>
      <c r="K285" s="80"/>
      <c r="L285" s="80"/>
      <c r="M285" s="80"/>
      <c r="N285" s="80"/>
      <c r="O285" s="80"/>
      <c r="P285" s="82"/>
      <c r="Q285" s="82"/>
      <c r="R285" s="82"/>
      <c r="S285" s="82"/>
      <c r="T285" s="82"/>
      <c r="U285" s="82"/>
      <c r="V285" s="82"/>
      <c r="W285" s="82"/>
      <c r="X285" s="82"/>
      <c r="Y285" s="93"/>
      <c r="Z285" s="93"/>
      <c r="AA285" s="93"/>
      <c r="AB285" s="93"/>
      <c r="AC285" s="84"/>
      <c r="AD285" s="84"/>
      <c r="AE285" s="84"/>
      <c r="AF285" s="84"/>
      <c r="AG285" s="84"/>
      <c r="AH285" s="85"/>
      <c r="AI285" s="86"/>
      <c r="AJ285" s="86"/>
      <c r="AK285" s="86"/>
      <c r="AL285" s="72"/>
      <c r="AM285" s="73"/>
      <c r="AN285" s="73"/>
      <c r="AO285" s="74"/>
      <c r="AP285" s="75"/>
      <c r="AQ285" s="75"/>
      <c r="AR285" s="75"/>
      <c r="AS285" s="75"/>
      <c r="AT285" s="75"/>
      <c r="AU285" s="75"/>
      <c r="AV285" s="75"/>
      <c r="AW285" s="75"/>
      <c r="AX285" s="75"/>
    </row>
    <row r="286" spans="1:50" ht="30.75" hidden="1" customHeight="1">
      <c r="A286" s="76">
        <v>10</v>
      </c>
      <c r="B286" s="76">
        <v>1</v>
      </c>
      <c r="C286" s="798"/>
      <c r="D286" s="798"/>
      <c r="E286" s="797"/>
      <c r="F286" s="797"/>
      <c r="G286" s="797"/>
      <c r="H286" s="797"/>
      <c r="I286" s="797"/>
      <c r="J286" s="79"/>
      <c r="K286" s="80"/>
      <c r="L286" s="80"/>
      <c r="M286" s="80"/>
      <c r="N286" s="80"/>
      <c r="O286" s="80"/>
      <c r="P286" s="82"/>
      <c r="Q286" s="82"/>
      <c r="R286" s="82"/>
      <c r="S286" s="82"/>
      <c r="T286" s="82"/>
      <c r="U286" s="82"/>
      <c r="V286" s="82"/>
      <c r="W286" s="82"/>
      <c r="X286" s="82"/>
      <c r="Y286" s="93"/>
      <c r="Z286" s="93"/>
      <c r="AA286" s="93"/>
      <c r="AB286" s="93"/>
      <c r="AC286" s="84"/>
      <c r="AD286" s="84"/>
      <c r="AE286" s="84"/>
      <c r="AF286" s="84"/>
      <c r="AG286" s="84"/>
      <c r="AH286" s="85"/>
      <c r="AI286" s="86"/>
      <c r="AJ286" s="86"/>
      <c r="AK286" s="86"/>
      <c r="AL286" s="72"/>
      <c r="AM286" s="73"/>
      <c r="AN286" s="73"/>
      <c r="AO286" s="74"/>
      <c r="AP286" s="75"/>
      <c r="AQ286" s="75"/>
      <c r="AR286" s="75"/>
      <c r="AS286" s="75"/>
      <c r="AT286" s="75"/>
      <c r="AU286" s="75"/>
      <c r="AV286" s="75"/>
      <c r="AW286" s="75"/>
      <c r="AX286" s="75"/>
    </row>
  </sheetData>
  <sheetProtection formatRows="0"/>
  <mergeCells count="1324">
    <mergeCell ref="Y216:AB216"/>
    <mergeCell ref="AC216:AG216"/>
    <mergeCell ref="AH216:AT216"/>
    <mergeCell ref="AU216:AX216"/>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17:K217"/>
    <mergeCell ref="L217:X217"/>
    <mergeCell ref="Y217:AB217"/>
    <mergeCell ref="AC217:AG217"/>
    <mergeCell ref="AH217:AT217"/>
    <mergeCell ref="AU217:AX217"/>
    <mergeCell ref="G212:K212"/>
    <mergeCell ref="L212:X212"/>
    <mergeCell ref="Y212:AB212"/>
    <mergeCell ref="AC212:AG212"/>
    <mergeCell ref="AH212:AT212"/>
    <mergeCell ref="AU212:AX212"/>
    <mergeCell ref="G213:K213"/>
    <mergeCell ref="L213:X213"/>
    <mergeCell ref="Y213:AB213"/>
    <mergeCell ref="AC213:AG213"/>
    <mergeCell ref="G216:K216"/>
    <mergeCell ref="L216:X216"/>
    <mergeCell ref="AC205:AX205"/>
    <mergeCell ref="AC211:AG211"/>
    <mergeCell ref="AH211:AT211"/>
    <mergeCell ref="AU211:AX211"/>
    <mergeCell ref="G206:K206"/>
    <mergeCell ref="L206:X206"/>
    <mergeCell ref="G126:P126"/>
    <mergeCell ref="L175:X175"/>
    <mergeCell ref="Y175:AB175"/>
    <mergeCell ref="L173:X173"/>
    <mergeCell ref="AU173:AX173"/>
    <mergeCell ref="AD104:AF104"/>
    <mergeCell ref="G174:K174"/>
    <mergeCell ref="L174:X174"/>
    <mergeCell ref="C233:I233"/>
    <mergeCell ref="G176:K176"/>
    <mergeCell ref="L176:X176"/>
    <mergeCell ref="AG125:AL125"/>
    <mergeCell ref="AG126:AL126"/>
    <mergeCell ref="AG107:AX113"/>
    <mergeCell ref="C104:AC104"/>
    <mergeCell ref="A122:AX122"/>
    <mergeCell ref="A120:AX120"/>
    <mergeCell ref="AC168:AG168"/>
    <mergeCell ref="Y176:AB176"/>
    <mergeCell ref="AD106:AF106"/>
    <mergeCell ref="C106:AC106"/>
    <mergeCell ref="AU181:AX181"/>
    <mergeCell ref="G177:K177"/>
    <mergeCell ref="L177:X177"/>
    <mergeCell ref="Y206:AB206"/>
    <mergeCell ref="AC206:AG206"/>
    <mergeCell ref="A284:B284"/>
    <mergeCell ref="J284:O284"/>
    <mergeCell ref="P284:X284"/>
    <mergeCell ref="Y284:AB284"/>
    <mergeCell ref="AC284:AG284"/>
    <mergeCell ref="AH284:AK284"/>
    <mergeCell ref="C284:D284"/>
    <mergeCell ref="E284:I284"/>
    <mergeCell ref="A282:B282"/>
    <mergeCell ref="J282:O282"/>
    <mergeCell ref="P282:X282"/>
    <mergeCell ref="Y282:AB282"/>
    <mergeCell ref="AC282:AG282"/>
    <mergeCell ref="AH282:AK282"/>
    <mergeCell ref="A279:B279"/>
    <mergeCell ref="J279:O279"/>
    <mergeCell ref="P279:X279"/>
    <mergeCell ref="Y279:AB279"/>
    <mergeCell ref="AC279:AG279"/>
    <mergeCell ref="AH279:AK279"/>
    <mergeCell ref="AC283:AG283"/>
    <mergeCell ref="AH283:AK283"/>
    <mergeCell ref="P276:X276"/>
    <mergeCell ref="Y276:AB276"/>
    <mergeCell ref="AL277:AO277"/>
    <mergeCell ref="C278:D278"/>
    <mergeCell ref="A285:B285"/>
    <mergeCell ref="J285:O285"/>
    <mergeCell ref="P285:X285"/>
    <mergeCell ref="Y285:AB285"/>
    <mergeCell ref="AC285:AG285"/>
    <mergeCell ref="AH285:AK285"/>
    <mergeCell ref="AL285:AO285"/>
    <mergeCell ref="AP285:AX285"/>
    <mergeCell ref="A286:B286"/>
    <mergeCell ref="J286:O286"/>
    <mergeCell ref="P286:X286"/>
    <mergeCell ref="Y286:AB286"/>
    <mergeCell ref="AC286:AG286"/>
    <mergeCell ref="AH286:AK286"/>
    <mergeCell ref="AL286:AO286"/>
    <mergeCell ref="AP286:AX286"/>
    <mergeCell ref="C285:D285"/>
    <mergeCell ref="E285:I285"/>
    <mergeCell ref="C286:D286"/>
    <mergeCell ref="E286:I286"/>
    <mergeCell ref="AL284:AO284"/>
    <mergeCell ref="AP284:AX284"/>
    <mergeCell ref="AL282:AO282"/>
    <mergeCell ref="AP282:AX282"/>
    <mergeCell ref="A283:B283"/>
    <mergeCell ref="J283:O283"/>
    <mergeCell ref="P283:X283"/>
    <mergeCell ref="Y283:AB283"/>
    <mergeCell ref="AL283:AO283"/>
    <mergeCell ref="AP283:AX283"/>
    <mergeCell ref="C281:D281"/>
    <mergeCell ref="E281:I281"/>
    <mergeCell ref="C282:D282"/>
    <mergeCell ref="E282:I282"/>
    <mergeCell ref="C283:D283"/>
    <mergeCell ref="E283:I283"/>
    <mergeCell ref="A280:B280"/>
    <mergeCell ref="J280:O280"/>
    <mergeCell ref="P280:X280"/>
    <mergeCell ref="Y280:AB280"/>
    <mergeCell ref="AC280:AG280"/>
    <mergeCell ref="AH280:AK280"/>
    <mergeCell ref="AL280:AO280"/>
    <mergeCell ref="AP280:AX280"/>
    <mergeCell ref="AH245:AK245"/>
    <mergeCell ref="AL245:AO245"/>
    <mergeCell ref="E278:I278"/>
    <mergeCell ref="C279:D279"/>
    <mergeCell ref="E279:I279"/>
    <mergeCell ref="C280:D280"/>
    <mergeCell ref="E280:I280"/>
    <mergeCell ref="A281:B281"/>
    <mergeCell ref="J281:O281"/>
    <mergeCell ref="P281:X281"/>
    <mergeCell ref="Y281:AB281"/>
    <mergeCell ref="AC281:AG281"/>
    <mergeCell ref="AH281:AK281"/>
    <mergeCell ref="AL281:AO281"/>
    <mergeCell ref="AP281:AX281"/>
    <mergeCell ref="AP278:AX278"/>
    <mergeCell ref="AL279:AO279"/>
    <mergeCell ref="AP279:AX279"/>
    <mergeCell ref="A273:AK273"/>
    <mergeCell ref="AP276:AX276"/>
    <mergeCell ref="A277:B277"/>
    <mergeCell ref="J277:O277"/>
    <mergeCell ref="P277:X277"/>
    <mergeCell ref="Y277:AB277"/>
    <mergeCell ref="AC277:AG277"/>
    <mergeCell ref="AH277:AK277"/>
    <mergeCell ref="AC175:AG175"/>
    <mergeCell ref="G125:P125"/>
    <mergeCell ref="Q125:V125"/>
    <mergeCell ref="G170:K170"/>
    <mergeCell ref="E276:I276"/>
    <mergeCell ref="C276:D276"/>
    <mergeCell ref="E277:I277"/>
    <mergeCell ref="C277:D277"/>
    <mergeCell ref="A278:B278"/>
    <mergeCell ref="J278:O278"/>
    <mergeCell ref="P278:X278"/>
    <mergeCell ref="Y278:AB278"/>
    <mergeCell ref="AC278:AG278"/>
    <mergeCell ref="AH278:AK278"/>
    <mergeCell ref="AL278:AO278"/>
    <mergeCell ref="P243:X243"/>
    <mergeCell ref="Y243:AB243"/>
    <mergeCell ref="AC243:AG243"/>
    <mergeCell ref="AH243:AK243"/>
    <mergeCell ref="AL243:AO243"/>
    <mergeCell ref="A276:B276"/>
    <mergeCell ref="J276:O276"/>
    <mergeCell ref="AC276:AG276"/>
    <mergeCell ref="AH276:AK276"/>
    <mergeCell ref="AL276:AO276"/>
    <mergeCell ref="C245:I245"/>
    <mergeCell ref="J245:O245"/>
    <mergeCell ref="P245:X245"/>
    <mergeCell ref="Y245:AB245"/>
    <mergeCell ref="AC245:AG245"/>
    <mergeCell ref="A26:F30"/>
    <mergeCell ref="G44:X45"/>
    <mergeCell ref="Y44:AA44"/>
    <mergeCell ref="AB44:AD44"/>
    <mergeCell ref="AE44:AH44"/>
    <mergeCell ref="AI44:AL44"/>
    <mergeCell ref="E87:AX88"/>
    <mergeCell ref="AS62:AT62"/>
    <mergeCell ref="AP277:AX277"/>
    <mergeCell ref="C246:I246"/>
    <mergeCell ref="J246:O246"/>
    <mergeCell ref="P246:X246"/>
    <mergeCell ref="Y246:AB246"/>
    <mergeCell ref="AC246:AG246"/>
    <mergeCell ref="AH246:AK246"/>
    <mergeCell ref="AL246:AO246"/>
    <mergeCell ref="AP246:AX246"/>
    <mergeCell ref="AD90:AF90"/>
    <mergeCell ref="C90:AC90"/>
    <mergeCell ref="AU64:AX64"/>
    <mergeCell ref="AU76:AX76"/>
    <mergeCell ref="C242:I242"/>
    <mergeCell ref="J242:O242"/>
    <mergeCell ref="P242:X242"/>
    <mergeCell ref="G6:AX6"/>
    <mergeCell ref="AQ80:AT80"/>
    <mergeCell ref="AU78:AX78"/>
    <mergeCell ref="Y79:AA79"/>
    <mergeCell ref="AW39:AX39"/>
    <mergeCell ref="Y76:AA77"/>
    <mergeCell ref="AQ76:AT76"/>
    <mergeCell ref="Y46:AA46"/>
    <mergeCell ref="AM48:AP48"/>
    <mergeCell ref="AB33:AX34"/>
    <mergeCell ref="AM26:AP27"/>
    <mergeCell ref="AQ26:AT26"/>
    <mergeCell ref="AU26:AX26"/>
    <mergeCell ref="Y29:AA29"/>
    <mergeCell ref="A48:F50"/>
    <mergeCell ref="G48:X48"/>
    <mergeCell ref="Y47:AA47"/>
    <mergeCell ref="AM44:AP44"/>
    <mergeCell ref="AQ44:AX44"/>
    <mergeCell ref="Y45:AA45"/>
    <mergeCell ref="AB45:AD45"/>
    <mergeCell ref="AE45:AH45"/>
    <mergeCell ref="AI45:AL45"/>
    <mergeCell ref="AM45:AP45"/>
    <mergeCell ref="AQ45:AX45"/>
    <mergeCell ref="AB46:AD46"/>
    <mergeCell ref="AQ77:AR77"/>
    <mergeCell ref="G43:X43"/>
    <mergeCell ref="P26:X27"/>
    <mergeCell ref="H26:O27"/>
    <mergeCell ref="H28:O30"/>
    <mergeCell ref="H31:O31"/>
    <mergeCell ref="G38:O39"/>
    <mergeCell ref="Y242:AB242"/>
    <mergeCell ref="AC242:AG242"/>
    <mergeCell ref="AH242:AK242"/>
    <mergeCell ref="AL242:AO242"/>
    <mergeCell ref="AP242:AX242"/>
    <mergeCell ref="C109:O109"/>
    <mergeCell ref="AD91:AF91"/>
    <mergeCell ref="AE76:AH76"/>
    <mergeCell ref="A31:D31"/>
    <mergeCell ref="E31:F31"/>
    <mergeCell ref="Y40:AA40"/>
    <mergeCell ref="AE43:AH43"/>
    <mergeCell ref="AI43:AL43"/>
    <mergeCell ref="AM43:AP43"/>
    <mergeCell ref="AQ43:AX43"/>
    <mergeCell ref="C224:I224"/>
    <mergeCell ref="C225:I225"/>
    <mergeCell ref="C226:I226"/>
    <mergeCell ref="C227:I227"/>
    <mergeCell ref="C228:I228"/>
    <mergeCell ref="C229:I229"/>
    <mergeCell ref="C230:I230"/>
    <mergeCell ref="C231:I231"/>
    <mergeCell ref="C232:I232"/>
    <mergeCell ref="L51:Q51"/>
    <mergeCell ref="AB50:AD50"/>
    <mergeCell ref="AU41:AX41"/>
    <mergeCell ref="AE42:AH42"/>
    <mergeCell ref="AI42:AL42"/>
    <mergeCell ref="AD100:AF100"/>
    <mergeCell ref="G205:AB205"/>
    <mergeCell ref="AB67:AD71"/>
    <mergeCell ref="R54:W54"/>
    <mergeCell ref="AM42:AP42"/>
    <mergeCell ref="AQ42:AT42"/>
    <mergeCell ref="AU42:AX42"/>
    <mergeCell ref="A7:F7"/>
    <mergeCell ref="G7:X7"/>
    <mergeCell ref="A8:F8"/>
    <mergeCell ref="A43:F47"/>
    <mergeCell ref="L58:Q58"/>
    <mergeCell ref="R58:W58"/>
    <mergeCell ref="C55:K55"/>
    <mergeCell ref="AQ50:AX50"/>
    <mergeCell ref="AQ48:AX48"/>
    <mergeCell ref="AE49:AH49"/>
    <mergeCell ref="AI49:AL49"/>
    <mergeCell ref="AM49:AP49"/>
    <mergeCell ref="AE28:AH28"/>
    <mergeCell ref="AI28:AL28"/>
    <mergeCell ref="AM28:AP28"/>
    <mergeCell ref="G46:X47"/>
    <mergeCell ref="AB38:AD39"/>
    <mergeCell ref="P40:X42"/>
    <mergeCell ref="AB41:AD41"/>
    <mergeCell ref="Y41:AA41"/>
    <mergeCell ref="AE40:AH40"/>
    <mergeCell ref="AI40:AL40"/>
    <mergeCell ref="AE41:AH41"/>
    <mergeCell ref="L52:Q52"/>
    <mergeCell ref="AM50:AP50"/>
    <mergeCell ref="AI50:AL50"/>
    <mergeCell ref="AQ49:AX49"/>
    <mergeCell ref="G33:AA34"/>
    <mergeCell ref="B33:F37"/>
    <mergeCell ref="AM64:AP64"/>
    <mergeCell ref="AB29:AD29"/>
    <mergeCell ref="Y30:AA30"/>
    <mergeCell ref="AB30:AD30"/>
    <mergeCell ref="P38:X39"/>
    <mergeCell ref="Y38:AA39"/>
    <mergeCell ref="AQ38:AT38"/>
    <mergeCell ref="AQ39:AR39"/>
    <mergeCell ref="AS39:AT39"/>
    <mergeCell ref="L57:Q57"/>
    <mergeCell ref="G28:G30"/>
    <mergeCell ref="P28:X30"/>
    <mergeCell ref="AQ41:AT41"/>
    <mergeCell ref="AE46:AH46"/>
    <mergeCell ref="AI46:AL46"/>
    <mergeCell ref="AM46:AP46"/>
    <mergeCell ref="AQ46:AX46"/>
    <mergeCell ref="AQ47:AX47"/>
    <mergeCell ref="AE48:AH48"/>
    <mergeCell ref="L55:Q55"/>
    <mergeCell ref="AQ40:AT40"/>
    <mergeCell ref="AM41:AP41"/>
    <mergeCell ref="G35:AA37"/>
    <mergeCell ref="AB49:AD49"/>
    <mergeCell ref="AU63:AX63"/>
    <mergeCell ref="AM63:AP63"/>
    <mergeCell ref="AE50:AH50"/>
    <mergeCell ref="AI48:AL48"/>
    <mergeCell ref="Y28:AA28"/>
    <mergeCell ref="AB47:AD47"/>
    <mergeCell ref="Y177:AB177"/>
    <mergeCell ref="AC177:AG177"/>
    <mergeCell ref="C111:O111"/>
    <mergeCell ref="P111:S111"/>
    <mergeCell ref="T111:AF111"/>
    <mergeCell ref="C112:O112"/>
    <mergeCell ref="P112:S112"/>
    <mergeCell ref="P110:S110"/>
    <mergeCell ref="T110:AF110"/>
    <mergeCell ref="T112:AF112"/>
    <mergeCell ref="C110:O110"/>
    <mergeCell ref="Y173:AB173"/>
    <mergeCell ref="AC173:AG173"/>
    <mergeCell ref="AH173:AT173"/>
    <mergeCell ref="AU171:AX171"/>
    <mergeCell ref="C113:O113"/>
    <mergeCell ref="A116:AX116"/>
    <mergeCell ref="AH170:AT170"/>
    <mergeCell ref="G173:K173"/>
    <mergeCell ref="G172:K172"/>
    <mergeCell ref="L172:X172"/>
    <mergeCell ref="Y172:AB172"/>
    <mergeCell ref="AC172:AG172"/>
    <mergeCell ref="AH172:AT172"/>
    <mergeCell ref="G175:K175"/>
    <mergeCell ref="Q126:V126"/>
    <mergeCell ref="A117:AX117"/>
    <mergeCell ref="F121:AX121"/>
    <mergeCell ref="C114:F114"/>
    <mergeCell ref="AM126:AV126"/>
    <mergeCell ref="AM125:AV125"/>
    <mergeCell ref="AH169:AT169"/>
    <mergeCell ref="AQ64:AT64"/>
    <mergeCell ref="AE64:AH64"/>
    <mergeCell ref="AI64:AL64"/>
    <mergeCell ref="AD94:AF94"/>
    <mergeCell ref="AD98:AF98"/>
    <mergeCell ref="C115:F115"/>
    <mergeCell ref="G115:AX115"/>
    <mergeCell ref="G114:AX114"/>
    <mergeCell ref="AU167:AX167"/>
    <mergeCell ref="P113:S113"/>
    <mergeCell ref="G166:AB166"/>
    <mergeCell ref="AU168:AX168"/>
    <mergeCell ref="AM80:AP80"/>
    <mergeCell ref="E86:AX86"/>
    <mergeCell ref="Y168:AB168"/>
    <mergeCell ref="E95:AC95"/>
    <mergeCell ref="E96:AC96"/>
    <mergeCell ref="AE77:AF77"/>
    <mergeCell ref="AG77:AH77"/>
    <mergeCell ref="AE65:AX66"/>
    <mergeCell ref="Y65:AA66"/>
    <mergeCell ref="AB65:AD65"/>
    <mergeCell ref="AS77:AT77"/>
    <mergeCell ref="AW77:AX77"/>
    <mergeCell ref="Y78:AA78"/>
    <mergeCell ref="AB78:AD78"/>
    <mergeCell ref="AE78:AH78"/>
    <mergeCell ref="G65:X66"/>
    <mergeCell ref="AB66:AD66"/>
    <mergeCell ref="Y67:AA71"/>
    <mergeCell ref="AI76:AL77"/>
    <mergeCell ref="AM76:AP77"/>
    <mergeCell ref="AH175:AT175"/>
    <mergeCell ref="AU175:AX175"/>
    <mergeCell ref="AC171:AG171"/>
    <mergeCell ref="AH171:AT171"/>
    <mergeCell ref="L168:X168"/>
    <mergeCell ref="AC167:AG167"/>
    <mergeCell ref="C105:AC105"/>
    <mergeCell ref="A166:F217"/>
    <mergeCell ref="AC176:AG176"/>
    <mergeCell ref="AH168:AT168"/>
    <mergeCell ref="Y169:AB169"/>
    <mergeCell ref="AC169:AG169"/>
    <mergeCell ref="AH167:AT167"/>
    <mergeCell ref="G168:K168"/>
    <mergeCell ref="A121:E121"/>
    <mergeCell ref="W125:AF125"/>
    <mergeCell ref="AH174:AT174"/>
    <mergeCell ref="AH176:AT176"/>
    <mergeCell ref="AU176:AX176"/>
    <mergeCell ref="AH177:AT177"/>
    <mergeCell ref="AU177:AX177"/>
    <mergeCell ref="G178:K178"/>
    <mergeCell ref="L178:X178"/>
    <mergeCell ref="Y178:AB178"/>
    <mergeCell ref="AC178:AG178"/>
    <mergeCell ref="AH178:AT178"/>
    <mergeCell ref="AU178:AX178"/>
    <mergeCell ref="G179:AB179"/>
    <mergeCell ref="AC179:AX179"/>
    <mergeCell ref="G180:K180"/>
    <mergeCell ref="L180:X180"/>
    <mergeCell ref="Y174:AB174"/>
    <mergeCell ref="G12:O12"/>
    <mergeCell ref="P12:V12"/>
    <mergeCell ref="B38:F42"/>
    <mergeCell ref="G13:H18"/>
    <mergeCell ref="I13:O13"/>
    <mergeCell ref="A127:F165"/>
    <mergeCell ref="W126:AF126"/>
    <mergeCell ref="AB25:AD25"/>
    <mergeCell ref="A94:B102"/>
    <mergeCell ref="C102:AC102"/>
    <mergeCell ref="A124:AX124"/>
    <mergeCell ref="AE79:AH79"/>
    <mergeCell ref="AI79:AL79"/>
    <mergeCell ref="AM79:AP79"/>
    <mergeCell ref="AD92:AF92"/>
    <mergeCell ref="AB76:AD77"/>
    <mergeCell ref="X52:AX58"/>
    <mergeCell ref="A12:F20"/>
    <mergeCell ref="P14:V14"/>
    <mergeCell ref="AK15:AQ15"/>
    <mergeCell ref="AR15:AX15"/>
    <mergeCell ref="I14:O14"/>
    <mergeCell ref="AD105:AF105"/>
    <mergeCell ref="AD97:AF97"/>
    <mergeCell ref="AD103:AF103"/>
    <mergeCell ref="AD107:AF107"/>
    <mergeCell ref="Y42:AA42"/>
    <mergeCell ref="AB42:AD42"/>
    <mergeCell ref="AB26:AD27"/>
    <mergeCell ref="AE29:AH29"/>
    <mergeCell ref="A125:F125"/>
    <mergeCell ref="C56:K56"/>
    <mergeCell ref="AJ2:AP2"/>
    <mergeCell ref="C99:AC99"/>
    <mergeCell ref="C101:AC101"/>
    <mergeCell ref="G4:X4"/>
    <mergeCell ref="Y4:AD4"/>
    <mergeCell ref="AE4:AP4"/>
    <mergeCell ref="AQ4:AX4"/>
    <mergeCell ref="A5:F5"/>
    <mergeCell ref="C98:AC98"/>
    <mergeCell ref="G11:AX11"/>
    <mergeCell ref="Y5:AD5"/>
    <mergeCell ref="AE5:AP5"/>
    <mergeCell ref="AQ5:AX5"/>
    <mergeCell ref="A4:F4"/>
    <mergeCell ref="A6:F6"/>
    <mergeCell ref="AK12:AQ12"/>
    <mergeCell ref="W14:AC14"/>
    <mergeCell ref="AI78:AL78"/>
    <mergeCell ref="AM78:AP78"/>
    <mergeCell ref="C91:AC91"/>
    <mergeCell ref="I16:O16"/>
    <mergeCell ref="P16:V16"/>
    <mergeCell ref="AR20:AX20"/>
    <mergeCell ref="W12:AC12"/>
    <mergeCell ref="AD12:AJ12"/>
    <mergeCell ref="AD15:AJ15"/>
    <mergeCell ref="W16:AC16"/>
    <mergeCell ref="P19:V19"/>
    <mergeCell ref="I17:O17"/>
    <mergeCell ref="AR12:AX12"/>
    <mergeCell ref="AE8:AX8"/>
    <mergeCell ref="W13:AC13"/>
    <mergeCell ref="A10:F10"/>
    <mergeCell ref="G10:AX10"/>
    <mergeCell ref="AD14:AJ14"/>
    <mergeCell ref="AK14:AQ14"/>
    <mergeCell ref="P13:V13"/>
    <mergeCell ref="P17:V17"/>
    <mergeCell ref="W17:AC17"/>
    <mergeCell ref="AD16:AJ16"/>
    <mergeCell ref="AR16:AX16"/>
    <mergeCell ref="AK16:AQ16"/>
    <mergeCell ref="P23:X25"/>
    <mergeCell ref="P109:S109"/>
    <mergeCell ref="C107:AC107"/>
    <mergeCell ref="AD99:AF99"/>
    <mergeCell ref="F119:AX119"/>
    <mergeCell ref="A118:AX118"/>
    <mergeCell ref="P108:S108"/>
    <mergeCell ref="AD13:AJ13"/>
    <mergeCell ref="A107:B113"/>
    <mergeCell ref="T109:AF109"/>
    <mergeCell ref="AD101:AF101"/>
    <mergeCell ref="AB79:AD79"/>
    <mergeCell ref="Y48:AA48"/>
    <mergeCell ref="AB48:AD48"/>
    <mergeCell ref="G49:X50"/>
    <mergeCell ref="Y49:AA49"/>
    <mergeCell ref="A103:B106"/>
    <mergeCell ref="C103:AC103"/>
    <mergeCell ref="AR14:AX14"/>
    <mergeCell ref="G23:O25"/>
    <mergeCell ref="A11:F11"/>
    <mergeCell ref="AD95:AF95"/>
    <mergeCell ref="L170:X170"/>
    <mergeCell ref="AU174:AX174"/>
    <mergeCell ref="Y170:AB170"/>
    <mergeCell ref="AC170:AG170"/>
    <mergeCell ref="AU170:AX170"/>
    <mergeCell ref="AU169:AX169"/>
    <mergeCell ref="A123:AX123"/>
    <mergeCell ref="C108:O108"/>
    <mergeCell ref="G171:K171"/>
    <mergeCell ref="L171:X171"/>
    <mergeCell ref="AC166:AX166"/>
    <mergeCell ref="Y171:AB171"/>
    <mergeCell ref="C95:D96"/>
    <mergeCell ref="Y167:AB167"/>
    <mergeCell ref="A119:E119"/>
    <mergeCell ref="A114:B115"/>
    <mergeCell ref="A126:F126"/>
    <mergeCell ref="G169:K169"/>
    <mergeCell ref="AU172:AX172"/>
    <mergeCell ref="C100:AC100"/>
    <mergeCell ref="AD102:AF102"/>
    <mergeCell ref="T108:AF108"/>
    <mergeCell ref="T113:AF113"/>
    <mergeCell ref="AE83:AH83"/>
    <mergeCell ref="AI83:AL83"/>
    <mergeCell ref="AM83:AP83"/>
    <mergeCell ref="AQ83:AT83"/>
    <mergeCell ref="AU83:AX83"/>
    <mergeCell ref="Y84:AA84"/>
    <mergeCell ref="AB84:AD84"/>
    <mergeCell ref="C59:D74"/>
    <mergeCell ref="L169:X169"/>
    <mergeCell ref="AD96:AF96"/>
    <mergeCell ref="AD93:AF93"/>
    <mergeCell ref="AQ63:AT63"/>
    <mergeCell ref="Y64:AA64"/>
    <mergeCell ref="AB64:AD64"/>
    <mergeCell ref="E76:F80"/>
    <mergeCell ref="AI80:AL80"/>
    <mergeCell ref="G181:K181"/>
    <mergeCell ref="L181:X181"/>
    <mergeCell ref="Y181:AB181"/>
    <mergeCell ref="AC181:AG181"/>
    <mergeCell ref="AH181:AT181"/>
    <mergeCell ref="Y180:AB180"/>
    <mergeCell ref="AC180:AG180"/>
    <mergeCell ref="AH180:AT180"/>
    <mergeCell ref="AU180:AX180"/>
    <mergeCell ref="Y61:AA62"/>
    <mergeCell ref="AB61:AD62"/>
    <mergeCell ref="AQ79:AT79"/>
    <mergeCell ref="AC174:AG174"/>
    <mergeCell ref="E81:F85"/>
    <mergeCell ref="G81:X82"/>
    <mergeCell ref="Y81:AA82"/>
    <mergeCell ref="L56:Q56"/>
    <mergeCell ref="G63:X64"/>
    <mergeCell ref="C51:K51"/>
    <mergeCell ref="R51:W51"/>
    <mergeCell ref="X51:AX51"/>
    <mergeCell ref="AU77:AV77"/>
    <mergeCell ref="C75:D88"/>
    <mergeCell ref="AG82:AH82"/>
    <mergeCell ref="AQ82:AR82"/>
    <mergeCell ref="AS82:AT82"/>
    <mergeCell ref="AU82:AV82"/>
    <mergeCell ref="AW82:AX82"/>
    <mergeCell ref="G83:X85"/>
    <mergeCell ref="Y83:AA83"/>
    <mergeCell ref="AB83:AD83"/>
    <mergeCell ref="C97:AC97"/>
    <mergeCell ref="G167:K167"/>
    <mergeCell ref="L167:X167"/>
    <mergeCell ref="C58:K58"/>
    <mergeCell ref="Y63:AA63"/>
    <mergeCell ref="AB63:AD63"/>
    <mergeCell ref="AE63:AH63"/>
    <mergeCell ref="C52:K52"/>
    <mergeCell ref="C54:K54"/>
    <mergeCell ref="E60:F60"/>
    <mergeCell ref="G60:AX60"/>
    <mergeCell ref="E59:F59"/>
    <mergeCell ref="G59:AX59"/>
    <mergeCell ref="AE67:AX68"/>
    <mergeCell ref="AE70:AX71"/>
    <mergeCell ref="G67:X71"/>
    <mergeCell ref="E61:F71"/>
    <mergeCell ref="Y185:AB185"/>
    <mergeCell ref="AC185:AG185"/>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G194:K194"/>
    <mergeCell ref="L194:X194"/>
    <mergeCell ref="Y194:AB194"/>
    <mergeCell ref="AC194:AG194"/>
    <mergeCell ref="AH194:AT194"/>
    <mergeCell ref="AU194:AX194"/>
    <mergeCell ref="G189:K189"/>
    <mergeCell ref="L189:X189"/>
    <mergeCell ref="Y189:AB189"/>
    <mergeCell ref="AC189:AG189"/>
    <mergeCell ref="AH189:AT189"/>
    <mergeCell ref="AU189:AX189"/>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AC200:AG200"/>
    <mergeCell ref="AH200:AT200"/>
    <mergeCell ref="G198:K198"/>
    <mergeCell ref="L198:X198"/>
    <mergeCell ref="G200:K200"/>
    <mergeCell ref="L200:X200"/>
    <mergeCell ref="L201:X201"/>
    <mergeCell ref="Y201:AB201"/>
    <mergeCell ref="AH201:AT201"/>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5:K195"/>
    <mergeCell ref="L195:X195"/>
    <mergeCell ref="Y195:AB195"/>
    <mergeCell ref="AC195:AG195"/>
    <mergeCell ref="AH195:AT195"/>
    <mergeCell ref="AU195:AX195"/>
    <mergeCell ref="L193:X193"/>
    <mergeCell ref="Y193:AB193"/>
    <mergeCell ref="AC193:AG193"/>
    <mergeCell ref="AH193:AT193"/>
    <mergeCell ref="AU193:AX193"/>
    <mergeCell ref="AH228:AK228"/>
    <mergeCell ref="AL228:AO228"/>
    <mergeCell ref="AH231:AK231"/>
    <mergeCell ref="AL231:AO231"/>
    <mergeCell ref="A227:B227"/>
    <mergeCell ref="AL224:AO224"/>
    <mergeCell ref="J223:O223"/>
    <mergeCell ref="J225:O225"/>
    <mergeCell ref="J226:O226"/>
    <mergeCell ref="J227:O227"/>
    <mergeCell ref="J228:O228"/>
    <mergeCell ref="J229:O229"/>
    <mergeCell ref="J230:O230"/>
    <mergeCell ref="AH223:AK223"/>
    <mergeCell ref="AL223:AO223"/>
    <mergeCell ref="AC223:AG223"/>
    <mergeCell ref="AC224:AG224"/>
    <mergeCell ref="AH225:AK225"/>
    <mergeCell ref="AL225:AO225"/>
    <mergeCell ref="AH224:AK224"/>
    <mergeCell ref="J231:O231"/>
    <mergeCell ref="Y225:AB225"/>
    <mergeCell ref="Y226:AB226"/>
    <mergeCell ref="Y227:AB227"/>
    <mergeCell ref="P224:X224"/>
    <mergeCell ref="P225:X225"/>
    <mergeCell ref="P226:X226"/>
    <mergeCell ref="P227:X227"/>
    <mergeCell ref="AL232:AO232"/>
    <mergeCell ref="A231:B231"/>
    <mergeCell ref="A230:B230"/>
    <mergeCell ref="G5:L5"/>
    <mergeCell ref="M5:R5"/>
    <mergeCell ref="S5:X5"/>
    <mergeCell ref="L53:Q53"/>
    <mergeCell ref="Y8:AD8"/>
    <mergeCell ref="A9:F9"/>
    <mergeCell ref="G9:AX9"/>
    <mergeCell ref="I15:O15"/>
    <mergeCell ref="P15:V15"/>
    <mergeCell ref="W15:AC15"/>
    <mergeCell ref="Y21:AA22"/>
    <mergeCell ref="Y23:AA23"/>
    <mergeCell ref="Y24:AA24"/>
    <mergeCell ref="P21:X22"/>
    <mergeCell ref="AB21:AD22"/>
    <mergeCell ref="AB23:AD23"/>
    <mergeCell ref="A21:F25"/>
    <mergeCell ref="G21:O22"/>
    <mergeCell ref="A33:A42"/>
    <mergeCell ref="AB24:AD24"/>
    <mergeCell ref="A223:B223"/>
    <mergeCell ref="G203:K203"/>
    <mergeCell ref="L203:X203"/>
    <mergeCell ref="AH203:AT203"/>
    <mergeCell ref="AU203:AX203"/>
    <mergeCell ref="G204:K204"/>
    <mergeCell ref="L204:X204"/>
    <mergeCell ref="Y204:AB204"/>
    <mergeCell ref="A228:B228"/>
    <mergeCell ref="A232:B232"/>
    <mergeCell ref="G192:AB192"/>
    <mergeCell ref="AC192:AX192"/>
    <mergeCell ref="G193:K193"/>
    <mergeCell ref="L54:Q54"/>
    <mergeCell ref="C53:K53"/>
    <mergeCell ref="C92:AC92"/>
    <mergeCell ref="C93:AC93"/>
    <mergeCell ref="C94:AC94"/>
    <mergeCell ref="AG90:AX90"/>
    <mergeCell ref="AU79:AX79"/>
    <mergeCell ref="Y80:AA80"/>
    <mergeCell ref="AB80:AD80"/>
    <mergeCell ref="AE80:AH80"/>
    <mergeCell ref="A229:B229"/>
    <mergeCell ref="A224:B224"/>
    <mergeCell ref="AH229:AK229"/>
    <mergeCell ref="AL229:AO229"/>
    <mergeCell ref="AH230:AK230"/>
    <mergeCell ref="AP223:AX223"/>
    <mergeCell ref="AQ62:AR62"/>
    <mergeCell ref="AU62:AV62"/>
    <mergeCell ref="AP224:AX224"/>
    <mergeCell ref="AP225:AX225"/>
    <mergeCell ref="AP226:AX226"/>
    <mergeCell ref="AP227:AX227"/>
    <mergeCell ref="AW62:AX62"/>
    <mergeCell ref="R53:W53"/>
    <mergeCell ref="G61:X62"/>
    <mergeCell ref="AE61:AH62"/>
    <mergeCell ref="AL230:AO230"/>
    <mergeCell ref="L202:X202"/>
    <mergeCell ref="C239:I239"/>
    <mergeCell ref="J239:O239"/>
    <mergeCell ref="P239:X239"/>
    <mergeCell ref="Y239:AB239"/>
    <mergeCell ref="A233:B233"/>
    <mergeCell ref="R52:W52"/>
    <mergeCell ref="E75:F75"/>
    <mergeCell ref="G75:I75"/>
    <mergeCell ref="J75:T75"/>
    <mergeCell ref="U75:AX75"/>
    <mergeCell ref="AE69:AX69"/>
    <mergeCell ref="AI61:AL62"/>
    <mergeCell ref="AM61:AP62"/>
    <mergeCell ref="AI63:AL63"/>
    <mergeCell ref="A51:B58"/>
    <mergeCell ref="C57:K57"/>
    <mergeCell ref="AP228:AX228"/>
    <mergeCell ref="A89:AX89"/>
    <mergeCell ref="G76:X77"/>
    <mergeCell ref="G78:X80"/>
    <mergeCell ref="AH227:AK227"/>
    <mergeCell ref="AL227:AO227"/>
    <mergeCell ref="A225:B225"/>
    <mergeCell ref="A226:B226"/>
    <mergeCell ref="A218:AK218"/>
    <mergeCell ref="AC225:AG225"/>
    <mergeCell ref="AC226:AG226"/>
    <mergeCell ref="AC227:AG227"/>
    <mergeCell ref="AQ61:AT61"/>
    <mergeCell ref="AU61:AX61"/>
    <mergeCell ref="AQ78:AT78"/>
    <mergeCell ref="E72:AX72"/>
    <mergeCell ref="A237:B237"/>
    <mergeCell ref="C236:I236"/>
    <mergeCell ref="J236:O236"/>
    <mergeCell ref="P236:X236"/>
    <mergeCell ref="Y236:AB236"/>
    <mergeCell ref="AC236:AG236"/>
    <mergeCell ref="AH236:AK236"/>
    <mergeCell ref="AL236:AO236"/>
    <mergeCell ref="AP236:AX236"/>
    <mergeCell ref="C237:I237"/>
    <mergeCell ref="J237:O237"/>
    <mergeCell ref="P237:X237"/>
    <mergeCell ref="Y237:AB237"/>
    <mergeCell ref="AC237:AG237"/>
    <mergeCell ref="AH237:AK237"/>
    <mergeCell ref="AP237:AX237"/>
    <mergeCell ref="AC238:AG238"/>
    <mergeCell ref="AH238:AK238"/>
    <mergeCell ref="AL238:AO238"/>
    <mergeCell ref="AP238:AX238"/>
    <mergeCell ref="A242:B242"/>
    <mergeCell ref="A243:B243"/>
    <mergeCell ref="A240:B240"/>
    <mergeCell ref="A241:B241"/>
    <mergeCell ref="C240:I240"/>
    <mergeCell ref="J240:O240"/>
    <mergeCell ref="P240:X240"/>
    <mergeCell ref="Y240:AB240"/>
    <mergeCell ref="AC240:AG240"/>
    <mergeCell ref="AH240:AK240"/>
    <mergeCell ref="AL240:AO240"/>
    <mergeCell ref="AP240:AX240"/>
    <mergeCell ref="A246:B246"/>
    <mergeCell ref="A244:B244"/>
    <mergeCell ref="A245:B245"/>
    <mergeCell ref="C244:I244"/>
    <mergeCell ref="J244:O244"/>
    <mergeCell ref="P244:X244"/>
    <mergeCell ref="Y244:AB244"/>
    <mergeCell ref="AC244:AG244"/>
    <mergeCell ref="AH244:AK244"/>
    <mergeCell ref="AL244:AO244"/>
    <mergeCell ref="AP244:AX244"/>
    <mergeCell ref="C241:I241"/>
    <mergeCell ref="J241:O241"/>
    <mergeCell ref="P241:X241"/>
    <mergeCell ref="Y241:AB241"/>
    <mergeCell ref="AC241:AG241"/>
    <mergeCell ref="C243:I243"/>
    <mergeCell ref="J243:O243"/>
    <mergeCell ref="AP243:AX243"/>
    <mergeCell ref="AP245:AX245"/>
    <mergeCell ref="AQ2:AR2"/>
    <mergeCell ref="AT2:AU2"/>
    <mergeCell ref="AW22:AX22"/>
    <mergeCell ref="AU22:AV22"/>
    <mergeCell ref="AW2:AX2"/>
    <mergeCell ref="AU198:AX198"/>
    <mergeCell ref="AH185:AT185"/>
    <mergeCell ref="AU185:AX185"/>
    <mergeCell ref="AU23:AX23"/>
    <mergeCell ref="AU24:AX24"/>
    <mergeCell ref="AU25:AX2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3:AH3"/>
    <mergeCell ref="AJ3:AW3"/>
    <mergeCell ref="A91:B93"/>
    <mergeCell ref="G19:O19"/>
    <mergeCell ref="AK19:AQ19"/>
    <mergeCell ref="P18:V18"/>
    <mergeCell ref="W18:AC18"/>
    <mergeCell ref="AI47:AL47"/>
    <mergeCell ref="AH241:AK241"/>
    <mergeCell ref="AL241:AO241"/>
    <mergeCell ref="AP241:AX241"/>
    <mergeCell ref="AC198:AG198"/>
    <mergeCell ref="AH198:AT198"/>
    <mergeCell ref="R55:W55"/>
    <mergeCell ref="R56:W56"/>
    <mergeCell ref="R57:W57"/>
    <mergeCell ref="AC239:AG239"/>
    <mergeCell ref="AH239:AK239"/>
    <mergeCell ref="AL239:AO239"/>
    <mergeCell ref="AP239:AX239"/>
    <mergeCell ref="A238:B238"/>
    <mergeCell ref="AL237:AO237"/>
    <mergeCell ref="C238:I238"/>
    <mergeCell ref="J238:O238"/>
    <mergeCell ref="P238:X238"/>
    <mergeCell ref="Y238:AB238"/>
    <mergeCell ref="AP231:AX231"/>
    <mergeCell ref="AP232:AX232"/>
    <mergeCell ref="AP233:AX233"/>
    <mergeCell ref="G202:K202"/>
    <mergeCell ref="AC231:AG231"/>
    <mergeCell ref="AC232:AG232"/>
    <mergeCell ref="AC233:AG233"/>
    <mergeCell ref="AH233:AK233"/>
    <mergeCell ref="AL233:AO233"/>
    <mergeCell ref="Y231:AB231"/>
    <mergeCell ref="Y232:AB232"/>
    <mergeCell ref="Y233:AB233"/>
    <mergeCell ref="A239:B239"/>
    <mergeCell ref="A236:B236"/>
    <mergeCell ref="Y7:AD7"/>
    <mergeCell ref="Y25:AA25"/>
    <mergeCell ref="AQ21:AT21"/>
    <mergeCell ref="AQ22:AR22"/>
    <mergeCell ref="AS22:AT22"/>
    <mergeCell ref="AE23:AH23"/>
    <mergeCell ref="AE24:AH24"/>
    <mergeCell ref="AU39:AV39"/>
    <mergeCell ref="AU27:AV27"/>
    <mergeCell ref="AE38:AH39"/>
    <mergeCell ref="AI38:AL39"/>
    <mergeCell ref="AM38:AP39"/>
    <mergeCell ref="AQ27:AR27"/>
    <mergeCell ref="AS27:AT27"/>
    <mergeCell ref="AU30:AX30"/>
    <mergeCell ref="AB35:AX37"/>
    <mergeCell ref="AE26:AH27"/>
    <mergeCell ref="AM30:AP30"/>
    <mergeCell ref="AI30:AL30"/>
    <mergeCell ref="AU38:AX38"/>
    <mergeCell ref="AD18:AJ18"/>
    <mergeCell ref="AK18:AQ18"/>
    <mergeCell ref="AR18:AX18"/>
    <mergeCell ref="AR19:AX19"/>
    <mergeCell ref="W19:AC19"/>
    <mergeCell ref="AD19:AJ19"/>
    <mergeCell ref="W20:AC20"/>
    <mergeCell ref="AD20:AJ20"/>
    <mergeCell ref="Y26:AA27"/>
    <mergeCell ref="AB28:AD28"/>
    <mergeCell ref="P31:X31"/>
    <mergeCell ref="Y31:AX31"/>
    <mergeCell ref="J232:O232"/>
    <mergeCell ref="J233:O233"/>
    <mergeCell ref="P228:X228"/>
    <mergeCell ref="P229:X229"/>
    <mergeCell ref="P230:X230"/>
    <mergeCell ref="P231:X231"/>
    <mergeCell ref="P232:X232"/>
    <mergeCell ref="P233:X233"/>
    <mergeCell ref="AH232:AK232"/>
    <mergeCell ref="Y228:AB228"/>
    <mergeCell ref="Y229:AB229"/>
    <mergeCell ref="AC229:AG229"/>
    <mergeCell ref="AC203:AG203"/>
    <mergeCell ref="AH204:AT204"/>
    <mergeCell ref="AU204:AX204"/>
    <mergeCell ref="AH202:AT202"/>
    <mergeCell ref="AC230:AG230"/>
    <mergeCell ref="AC228:AG228"/>
    <mergeCell ref="AP229:AX229"/>
    <mergeCell ref="AP230:AX230"/>
    <mergeCell ref="Y230:AB230"/>
    <mergeCell ref="J224:O224"/>
    <mergeCell ref="Y224:AB224"/>
    <mergeCell ref="Y223:AB223"/>
    <mergeCell ref="P223:X223"/>
    <mergeCell ref="AH226:AK226"/>
    <mergeCell ref="AL226:AO226"/>
    <mergeCell ref="AC202:AG202"/>
    <mergeCell ref="G211:K211"/>
    <mergeCell ref="L211:X211"/>
    <mergeCell ref="Y211:AB211"/>
    <mergeCell ref="Y202:AB202"/>
    <mergeCell ref="AB43:AD43"/>
    <mergeCell ref="G26:G27"/>
    <mergeCell ref="AB40:AD40"/>
    <mergeCell ref="AM40:AP40"/>
    <mergeCell ref="AQ30:AT30"/>
    <mergeCell ref="A32:AN32"/>
    <mergeCell ref="AW27:AX27"/>
    <mergeCell ref="AQ28:AT28"/>
    <mergeCell ref="AU28:AX28"/>
    <mergeCell ref="AQ29:AT29"/>
    <mergeCell ref="AG91:AX93"/>
    <mergeCell ref="AG94:AX102"/>
    <mergeCell ref="AG103:AX106"/>
    <mergeCell ref="A59:B88"/>
    <mergeCell ref="G201:K201"/>
    <mergeCell ref="AM47:AP47"/>
    <mergeCell ref="Y43:AA43"/>
    <mergeCell ref="AH199:AT199"/>
    <mergeCell ref="AU199:AX199"/>
    <mergeCell ref="AU200:AX200"/>
    <mergeCell ref="L196:X196"/>
    <mergeCell ref="Y196:AB196"/>
    <mergeCell ref="AC196:AG196"/>
    <mergeCell ref="AH196:AT196"/>
    <mergeCell ref="AU196:AX196"/>
    <mergeCell ref="G197:K197"/>
    <mergeCell ref="L197:X197"/>
    <mergeCell ref="Y197:AB197"/>
    <mergeCell ref="AC197:AG197"/>
    <mergeCell ref="AH197:AT197"/>
    <mergeCell ref="AU197:AX197"/>
    <mergeCell ref="Y200:AB200"/>
    <mergeCell ref="AD17:AJ17"/>
    <mergeCell ref="AK17:AQ17"/>
    <mergeCell ref="AQ81:AT81"/>
    <mergeCell ref="AU81:AX81"/>
    <mergeCell ref="AE82:AF82"/>
    <mergeCell ref="G8:X8"/>
    <mergeCell ref="AE84:AH84"/>
    <mergeCell ref="AI84:AL84"/>
    <mergeCell ref="AM84:AP84"/>
    <mergeCell ref="AQ84:AT84"/>
    <mergeCell ref="AU84:AX84"/>
    <mergeCell ref="Y85:AA85"/>
    <mergeCell ref="AB85:AD85"/>
    <mergeCell ref="AE85:AH85"/>
    <mergeCell ref="AI85:AL85"/>
    <mergeCell ref="AM85:AP85"/>
    <mergeCell ref="AQ85:AT85"/>
    <mergeCell ref="AU85:AX85"/>
    <mergeCell ref="AR17:AX17"/>
    <mergeCell ref="AK13:AQ13"/>
    <mergeCell ref="AR13:AX13"/>
    <mergeCell ref="G20:O20"/>
    <mergeCell ref="P20:V20"/>
    <mergeCell ref="AB81:AD82"/>
    <mergeCell ref="AE81:AH81"/>
    <mergeCell ref="AI81:AL82"/>
    <mergeCell ref="AM81:AP82"/>
    <mergeCell ref="E73:AX74"/>
    <mergeCell ref="AU80:AX80"/>
    <mergeCell ref="AQ24:AT24"/>
    <mergeCell ref="AI41:AL41"/>
    <mergeCell ref="AU40:AX40"/>
    <mergeCell ref="I18:O18"/>
    <mergeCell ref="AK20:AQ20"/>
    <mergeCell ref="AU29:AX29"/>
    <mergeCell ref="AI29:AL29"/>
    <mergeCell ref="AM29:AP29"/>
    <mergeCell ref="AI26:AL27"/>
    <mergeCell ref="AE30:AH30"/>
    <mergeCell ref="AE47:AH47"/>
    <mergeCell ref="A249:B249"/>
    <mergeCell ref="C249:I249"/>
    <mergeCell ref="J249:O249"/>
    <mergeCell ref="P249:X249"/>
    <mergeCell ref="Y249:AB249"/>
    <mergeCell ref="AC249:AG249"/>
    <mergeCell ref="AH249:AK249"/>
    <mergeCell ref="AL249:AO249"/>
    <mergeCell ref="AP249:AX249"/>
    <mergeCell ref="Y50:AA50"/>
    <mergeCell ref="Y203:AB203"/>
    <mergeCell ref="G196:K196"/>
    <mergeCell ref="Y198:AB198"/>
    <mergeCell ref="G199:K199"/>
    <mergeCell ref="L199:X199"/>
    <mergeCell ref="Y199:AB199"/>
    <mergeCell ref="AC199:AG199"/>
    <mergeCell ref="AQ23:AT23"/>
    <mergeCell ref="AC201:AG201"/>
    <mergeCell ref="AU201:AX201"/>
    <mergeCell ref="C223:I223"/>
    <mergeCell ref="AU202:AX202"/>
    <mergeCell ref="AC204:AG204"/>
    <mergeCell ref="G40:O42"/>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P269:X269"/>
    <mergeCell ref="Y269:AB269"/>
    <mergeCell ref="AC269:AG269"/>
    <mergeCell ref="AH269:AK269"/>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L269:AO269"/>
    <mergeCell ref="AP269:AX269"/>
    <mergeCell ref="A270:B270"/>
    <mergeCell ref="C270:I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J270:O270"/>
    <mergeCell ref="P270:X270"/>
    <mergeCell ref="Y270:AB270"/>
    <mergeCell ref="AC270:AG270"/>
    <mergeCell ref="AH270:AK270"/>
    <mergeCell ref="AL270:AO270"/>
    <mergeCell ref="AP270:AX270"/>
    <mergeCell ref="A269:B269"/>
    <mergeCell ref="C269:I269"/>
    <mergeCell ref="J269:O269"/>
  </mergeCells>
  <phoneticPr fontId="5"/>
  <conditionalFormatting sqref="P14:AQ14">
    <cfRule type="expression" dxfId="567" priority="11083">
      <formula>IF(RIGHT(TEXT(P14,"0.#"),1)=".",FALSE,TRUE)</formula>
    </cfRule>
    <cfRule type="expression" dxfId="566" priority="11084">
      <formula>IF(RIGHT(TEXT(P14,"0.#"),1)=".",TRUE,FALSE)</formula>
    </cfRule>
  </conditionalFormatting>
  <conditionalFormatting sqref="L53">
    <cfRule type="expression" dxfId="565" priority="10965">
      <formula>IF(RIGHT(TEXT(L53,"0.#"),1)=".",FALSE,TRUE)</formula>
    </cfRule>
    <cfRule type="expression" dxfId="564" priority="10966">
      <formula>IF(RIGHT(TEXT(L53,"0.#"),1)=".",TRUE,FALSE)</formula>
    </cfRule>
  </conditionalFormatting>
  <conditionalFormatting sqref="L58">
    <cfRule type="expression" dxfId="563" priority="10963">
      <formula>IF(RIGHT(TEXT(L58,"0.#"),1)=".",FALSE,TRUE)</formula>
    </cfRule>
    <cfRule type="expression" dxfId="562" priority="10964">
      <formula>IF(RIGHT(TEXT(L58,"0.#"),1)=".",TRUE,FALSE)</formula>
    </cfRule>
  </conditionalFormatting>
  <conditionalFormatting sqref="R58">
    <cfRule type="expression" dxfId="561" priority="10961">
      <formula>IF(RIGHT(TEXT(R58,"0.#"),1)=".",FALSE,TRUE)</formula>
    </cfRule>
    <cfRule type="expression" dxfId="560" priority="10962">
      <formula>IF(RIGHT(TEXT(R58,"0.#"),1)=".",TRUE,FALSE)</formula>
    </cfRule>
  </conditionalFormatting>
  <conditionalFormatting sqref="P18:AX18">
    <cfRule type="expression" dxfId="559" priority="10959">
      <formula>IF(RIGHT(TEXT(P18,"0.#"),1)=".",FALSE,TRUE)</formula>
    </cfRule>
    <cfRule type="expression" dxfId="558" priority="10960">
      <formula>IF(RIGHT(TEXT(P18,"0.#"),1)=".",TRUE,FALSE)</formula>
    </cfRule>
  </conditionalFormatting>
  <conditionalFormatting sqref="Y169">
    <cfRule type="expression" dxfId="557" priority="10955">
      <formula>IF(RIGHT(TEXT(Y169,"0.#"),1)=".",FALSE,TRUE)</formula>
    </cfRule>
    <cfRule type="expression" dxfId="556" priority="10956">
      <formula>IF(RIGHT(TEXT(Y169,"0.#"),1)=".",TRUE,FALSE)</formula>
    </cfRule>
  </conditionalFormatting>
  <conditionalFormatting sqref="Y178">
    <cfRule type="expression" dxfId="555" priority="10951">
      <formula>IF(RIGHT(TEXT(Y178,"0.#"),1)=".",FALSE,TRUE)</formula>
    </cfRule>
    <cfRule type="expression" dxfId="554" priority="10952">
      <formula>IF(RIGHT(TEXT(Y178,"0.#"),1)=".",TRUE,FALSE)</formula>
    </cfRule>
  </conditionalFormatting>
  <conditionalFormatting sqref="Y196:Y203 Y194 Y183:Y190 Y181">
    <cfRule type="expression" dxfId="553" priority="10733">
      <formula>IF(RIGHT(TEXT(Y181,"0.#"),1)=".",FALSE,TRUE)</formula>
    </cfRule>
    <cfRule type="expression" dxfId="552" priority="10734">
      <formula>IF(RIGHT(TEXT(Y181,"0.#"),1)=".",TRUE,FALSE)</formula>
    </cfRule>
  </conditionalFormatting>
  <conditionalFormatting sqref="P16:AQ17 P15:AX15 P13:AX13">
    <cfRule type="expression" dxfId="551" priority="10781">
      <formula>IF(RIGHT(TEXT(P13,"0.#"),1)=".",FALSE,TRUE)</formula>
    </cfRule>
    <cfRule type="expression" dxfId="550" priority="10782">
      <formula>IF(RIGHT(TEXT(P13,"0.#"),1)=".",TRUE,FALSE)</formula>
    </cfRule>
  </conditionalFormatting>
  <conditionalFormatting sqref="P19:AJ19">
    <cfRule type="expression" dxfId="549" priority="10779">
      <formula>IF(RIGHT(TEXT(P19,"0.#"),1)=".",FALSE,TRUE)</formula>
    </cfRule>
    <cfRule type="expression" dxfId="548" priority="10780">
      <formula>IF(RIGHT(TEXT(P19,"0.#"),1)=".",TRUE,FALSE)</formula>
    </cfRule>
  </conditionalFormatting>
  <conditionalFormatting sqref="AE46 AQ46">
    <cfRule type="expression" dxfId="547" priority="10771">
      <formula>IF(RIGHT(TEXT(AE46,"0.#"),1)=".",FALSE,TRUE)</formula>
    </cfRule>
    <cfRule type="expression" dxfId="546" priority="10772">
      <formula>IF(RIGHT(TEXT(AE46,"0.#"),1)=".",TRUE,FALSE)</formula>
    </cfRule>
  </conditionalFormatting>
  <conditionalFormatting sqref="L54:L57 L52">
    <cfRule type="expression" dxfId="545" priority="10765">
      <formula>IF(RIGHT(TEXT(L52,"0.#"),1)=".",FALSE,TRUE)</formula>
    </cfRule>
    <cfRule type="expression" dxfId="544" priority="10766">
      <formula>IF(RIGHT(TEXT(L52,"0.#"),1)=".",TRUE,FALSE)</formula>
    </cfRule>
  </conditionalFormatting>
  <conditionalFormatting sqref="R52">
    <cfRule type="expression" dxfId="543" priority="10761">
      <formula>IF(RIGHT(TEXT(R52,"0.#"),1)=".",FALSE,TRUE)</formula>
    </cfRule>
    <cfRule type="expression" dxfId="542" priority="10762">
      <formula>IF(RIGHT(TEXT(R52,"0.#"),1)=".",TRUE,FALSE)</formula>
    </cfRule>
  </conditionalFormatting>
  <conditionalFormatting sqref="R53:R54 R56:R57">
    <cfRule type="expression" dxfId="541" priority="10759">
      <formula>IF(RIGHT(TEXT(R53,"0.#"),1)=".",FALSE,TRUE)</formula>
    </cfRule>
    <cfRule type="expression" dxfId="540" priority="10760">
      <formula>IF(RIGHT(TEXT(R53,"0.#"),1)=".",TRUE,FALSE)</formula>
    </cfRule>
  </conditionalFormatting>
  <conditionalFormatting sqref="Y170:Y177 Y168">
    <cfRule type="expression" dxfId="539" priority="10757">
      <formula>IF(RIGHT(TEXT(Y168,"0.#"),1)=".",FALSE,TRUE)</formula>
    </cfRule>
    <cfRule type="expression" dxfId="538" priority="10758">
      <formula>IF(RIGHT(TEXT(Y168,"0.#"),1)=".",TRUE,FALSE)</formula>
    </cfRule>
  </conditionalFormatting>
  <conditionalFormatting sqref="AU169">
    <cfRule type="expression" dxfId="537" priority="10755">
      <formula>IF(RIGHT(TEXT(AU169,"0.#"),1)=".",FALSE,TRUE)</formula>
    </cfRule>
    <cfRule type="expression" dxfId="536" priority="10756">
      <formula>IF(RIGHT(TEXT(AU169,"0.#"),1)=".",TRUE,FALSE)</formula>
    </cfRule>
  </conditionalFormatting>
  <conditionalFormatting sqref="AU178">
    <cfRule type="expression" dxfId="535" priority="10753">
      <formula>IF(RIGHT(TEXT(AU178,"0.#"),1)=".",FALSE,TRUE)</formula>
    </cfRule>
    <cfRule type="expression" dxfId="534" priority="10754">
      <formula>IF(RIGHT(TEXT(AU178,"0.#"),1)=".",TRUE,FALSE)</formula>
    </cfRule>
  </conditionalFormatting>
  <conditionalFormatting sqref="AU170:AU177 AU168">
    <cfRule type="expression" dxfId="533" priority="10751">
      <formula>IF(RIGHT(TEXT(AU168,"0.#"),1)=".",FALSE,TRUE)</formula>
    </cfRule>
    <cfRule type="expression" dxfId="532" priority="10752">
      <formula>IF(RIGHT(TEXT(AU168,"0.#"),1)=".",TRUE,FALSE)</formula>
    </cfRule>
  </conditionalFormatting>
  <conditionalFormatting sqref="Y195 Y182">
    <cfRule type="expression" dxfId="531" priority="10737">
      <formula>IF(RIGHT(TEXT(Y182,"0.#"),1)=".",FALSE,TRUE)</formula>
    </cfRule>
    <cfRule type="expression" dxfId="530" priority="10738">
      <formula>IF(RIGHT(TEXT(Y182,"0.#"),1)=".",TRUE,FALSE)</formula>
    </cfRule>
  </conditionalFormatting>
  <conditionalFormatting sqref="Y204 Y191">
    <cfRule type="expression" dxfId="529" priority="10735">
      <formula>IF(RIGHT(TEXT(Y191,"0.#"),1)=".",FALSE,TRUE)</formula>
    </cfRule>
    <cfRule type="expression" dxfId="528" priority="10736">
      <formula>IF(RIGHT(TEXT(Y191,"0.#"),1)=".",TRUE,FALSE)</formula>
    </cfRule>
  </conditionalFormatting>
  <conditionalFormatting sqref="AU195 AU182">
    <cfRule type="expression" dxfId="527" priority="10731">
      <formula>IF(RIGHT(TEXT(AU182,"0.#"),1)=".",FALSE,TRUE)</formula>
    </cfRule>
    <cfRule type="expression" dxfId="526" priority="10732">
      <formula>IF(RIGHT(TEXT(AU182,"0.#"),1)=".",TRUE,FALSE)</formula>
    </cfRule>
  </conditionalFormatting>
  <conditionalFormatting sqref="AU204 AU191">
    <cfRule type="expression" dxfId="525" priority="10729">
      <formula>IF(RIGHT(TEXT(AU191,"0.#"),1)=".",FALSE,TRUE)</formula>
    </cfRule>
    <cfRule type="expression" dxfId="524" priority="10730">
      <formula>IF(RIGHT(TEXT(AU191,"0.#"),1)=".",TRUE,FALSE)</formula>
    </cfRule>
  </conditionalFormatting>
  <conditionalFormatting sqref="AU196:AU203 AU194 AU183:AU190 AU181">
    <cfRule type="expression" dxfId="523" priority="10727">
      <formula>IF(RIGHT(TEXT(AU181,"0.#"),1)=".",FALSE,TRUE)</formula>
    </cfRule>
    <cfRule type="expression" dxfId="522" priority="10728">
      <formula>IF(RIGHT(TEXT(AU181,"0.#"),1)=".",TRUE,FALSE)</formula>
    </cfRule>
  </conditionalFormatting>
  <conditionalFormatting sqref="AM25">
    <cfRule type="expression" dxfId="521" priority="10527">
      <formula>IF(RIGHT(TEXT(AM25,"0.#"),1)=".",FALSE,TRUE)</formula>
    </cfRule>
    <cfRule type="expression" dxfId="520" priority="10528">
      <formula>IF(RIGHT(TEXT(AM25,"0.#"),1)=".",TRUE,FALSE)</formula>
    </cfRule>
  </conditionalFormatting>
  <conditionalFormatting sqref="AE24">
    <cfRule type="expression" dxfId="519" priority="10541">
      <formula>IF(RIGHT(TEXT(AE24,"0.#"),1)=".",FALSE,TRUE)</formula>
    </cfRule>
    <cfRule type="expression" dxfId="518" priority="10542">
      <formula>IF(RIGHT(TEXT(AE24,"0.#"),1)=".",TRUE,FALSE)</formula>
    </cfRule>
  </conditionalFormatting>
  <conditionalFormatting sqref="AE25">
    <cfRule type="expression" dxfId="517" priority="10539">
      <formula>IF(RIGHT(TEXT(AE25,"0.#"),1)=".",FALSE,TRUE)</formula>
    </cfRule>
    <cfRule type="expression" dxfId="516" priority="10540">
      <formula>IF(RIGHT(TEXT(AE25,"0.#"),1)=".",TRUE,FALSE)</formula>
    </cfRule>
  </conditionalFormatting>
  <conditionalFormatting sqref="AI25">
    <cfRule type="expression" dxfId="515" priority="10537">
      <formula>IF(RIGHT(TEXT(AI25,"0.#"),1)=".",FALSE,TRUE)</formula>
    </cfRule>
    <cfRule type="expression" dxfId="514" priority="10538">
      <formula>IF(RIGHT(TEXT(AI25,"0.#"),1)=".",TRUE,FALSE)</formula>
    </cfRule>
  </conditionalFormatting>
  <conditionalFormatting sqref="AI24">
    <cfRule type="expression" dxfId="513" priority="10535">
      <formula>IF(RIGHT(TEXT(AI24,"0.#"),1)=".",FALSE,TRUE)</formula>
    </cfRule>
    <cfRule type="expression" dxfId="512" priority="10536">
      <formula>IF(RIGHT(TEXT(AI24,"0.#"),1)=".",TRUE,FALSE)</formula>
    </cfRule>
  </conditionalFormatting>
  <conditionalFormatting sqref="AM24">
    <cfRule type="expression" dxfId="511" priority="10529">
      <formula>IF(RIGHT(TEXT(AM24,"0.#"),1)=".",FALSE,TRUE)</formula>
    </cfRule>
    <cfRule type="expression" dxfId="510" priority="10530">
      <formula>IF(RIGHT(TEXT(AM24,"0.#"),1)=".",TRUE,FALSE)</formula>
    </cfRule>
  </conditionalFormatting>
  <conditionalFormatting sqref="AQ23:AQ25">
    <cfRule type="expression" dxfId="509" priority="10521">
      <formula>IF(RIGHT(TEXT(AQ23,"0.#"),1)=".",FALSE,TRUE)</formula>
    </cfRule>
    <cfRule type="expression" dxfId="508" priority="10522">
      <formula>IF(RIGHT(TEXT(AQ23,"0.#"),1)=".",TRUE,FALSE)</formula>
    </cfRule>
  </conditionalFormatting>
  <conditionalFormatting sqref="AU23:AU25">
    <cfRule type="expression" dxfId="507" priority="10519">
      <formula>IF(RIGHT(TEXT(AU23,"0.#"),1)=".",FALSE,TRUE)</formula>
    </cfRule>
    <cfRule type="expression" dxfId="506" priority="10520">
      <formula>IF(RIGHT(TEXT(AU23,"0.#"),1)=".",TRUE,FALSE)</formula>
    </cfRule>
  </conditionalFormatting>
  <conditionalFormatting sqref="AE40">
    <cfRule type="expression" dxfId="505" priority="10393">
      <formula>IF(RIGHT(TEXT(AE40,"0.#"),1)=".",FALSE,TRUE)</formula>
    </cfRule>
    <cfRule type="expression" dxfId="504" priority="10394">
      <formula>IF(RIGHT(TEXT(AE40,"0.#"),1)=".",TRUE,FALSE)</formula>
    </cfRule>
  </conditionalFormatting>
  <conditionalFormatting sqref="AE42">
    <cfRule type="expression" dxfId="503" priority="10389">
      <formula>IF(RIGHT(TEXT(AE42,"0.#"),1)=".",FALSE,TRUE)</formula>
    </cfRule>
    <cfRule type="expression" dxfId="502" priority="10390">
      <formula>IF(RIGHT(TEXT(AE42,"0.#"),1)=".",TRUE,FALSE)</formula>
    </cfRule>
  </conditionalFormatting>
  <conditionalFormatting sqref="AI42">
    <cfRule type="expression" dxfId="501" priority="10387">
      <formula>IF(RIGHT(TEXT(AI42,"0.#"),1)=".",FALSE,TRUE)</formula>
    </cfRule>
    <cfRule type="expression" dxfId="500" priority="10388">
      <formula>IF(RIGHT(TEXT(AI42,"0.#"),1)=".",TRUE,FALSE)</formula>
    </cfRule>
  </conditionalFormatting>
  <conditionalFormatting sqref="AI46">
    <cfRule type="expression" dxfId="499" priority="10303">
      <formula>IF(RIGHT(TEXT(AI46,"0.#"),1)=".",FALSE,TRUE)</formula>
    </cfRule>
    <cfRule type="expression" dxfId="498" priority="10304">
      <formula>IF(RIGHT(TEXT(AI46,"0.#"),1)=".",TRUE,FALSE)</formula>
    </cfRule>
  </conditionalFormatting>
  <conditionalFormatting sqref="AM46">
    <cfRule type="expression" dxfId="497" priority="10301">
      <formula>IF(RIGHT(TEXT(AM46,"0.#"),1)=".",FALSE,TRUE)</formula>
    </cfRule>
    <cfRule type="expression" dxfId="496" priority="10302">
      <formula>IF(RIGHT(TEXT(AM46,"0.#"),1)=".",TRUE,FALSE)</formula>
    </cfRule>
  </conditionalFormatting>
  <conditionalFormatting sqref="AE47">
    <cfRule type="expression" dxfId="495" priority="10299">
      <formula>IF(RIGHT(TEXT(AE47,"0.#"),1)=".",FALSE,TRUE)</formula>
    </cfRule>
    <cfRule type="expression" dxfId="494" priority="10300">
      <formula>IF(RIGHT(TEXT(AE47,"0.#"),1)=".",TRUE,FALSE)</formula>
    </cfRule>
  </conditionalFormatting>
  <conditionalFormatting sqref="AI47">
    <cfRule type="expression" dxfId="493" priority="10297">
      <formula>IF(RIGHT(TEXT(AI47,"0.#"),1)=".",FALSE,TRUE)</formula>
    </cfRule>
    <cfRule type="expression" dxfId="492" priority="10298">
      <formula>IF(RIGHT(TEXT(AI47,"0.#"),1)=".",TRUE,FALSE)</formula>
    </cfRule>
  </conditionalFormatting>
  <conditionalFormatting sqref="AM47">
    <cfRule type="expression" dxfId="491" priority="10295">
      <formula>IF(RIGHT(TEXT(AM47,"0.#"),1)=".",FALSE,TRUE)</formula>
    </cfRule>
    <cfRule type="expression" dxfId="490" priority="10296">
      <formula>IF(RIGHT(TEXT(AM47,"0.#"),1)=".",TRUE,FALSE)</formula>
    </cfRule>
  </conditionalFormatting>
  <conditionalFormatting sqref="AQ47">
    <cfRule type="expression" dxfId="489" priority="10293">
      <formula>IF(RIGHT(TEXT(AQ47,"0.#"),1)=".",FALSE,TRUE)</formula>
    </cfRule>
    <cfRule type="expression" dxfId="488" priority="10294">
      <formula>IF(RIGHT(TEXT(AQ47,"0.#"),1)=".",TRUE,FALSE)</formula>
    </cfRule>
  </conditionalFormatting>
  <conditionalFormatting sqref="AE49 AQ49">
    <cfRule type="expression" dxfId="487" priority="10235">
      <formula>IF(RIGHT(TEXT(AE49,"0.#"),1)=".",FALSE,TRUE)</formula>
    </cfRule>
    <cfRule type="expression" dxfId="486" priority="10236">
      <formula>IF(RIGHT(TEXT(AE49,"0.#"),1)=".",TRUE,FALSE)</formula>
    </cfRule>
  </conditionalFormatting>
  <conditionalFormatting sqref="AI49">
    <cfRule type="expression" dxfId="485" priority="10233">
      <formula>IF(RIGHT(TEXT(AI49,"0.#"),1)=".",FALSE,TRUE)</formula>
    </cfRule>
    <cfRule type="expression" dxfId="484" priority="10234">
      <formula>IF(RIGHT(TEXT(AI49,"0.#"),1)=".",TRUE,FALSE)</formula>
    </cfRule>
  </conditionalFormatting>
  <conditionalFormatting sqref="AM49">
    <cfRule type="expression" dxfId="483" priority="10231">
      <formula>IF(RIGHT(TEXT(AM49,"0.#"),1)=".",FALSE,TRUE)</formula>
    </cfRule>
    <cfRule type="expression" dxfId="482" priority="10232">
      <formula>IF(RIGHT(TEXT(AM49,"0.#"),1)=".",TRUE,FALSE)</formula>
    </cfRule>
  </conditionalFormatting>
  <conditionalFormatting sqref="AE50">
    <cfRule type="expression" dxfId="481" priority="10229">
      <formula>IF(RIGHT(TEXT(AE50,"0.#"),1)=".",FALSE,TRUE)</formula>
    </cfRule>
    <cfRule type="expression" dxfId="480" priority="10230">
      <formula>IF(RIGHT(TEXT(AE50,"0.#"),1)=".",TRUE,FALSE)</formula>
    </cfRule>
  </conditionalFormatting>
  <conditionalFormatting sqref="AI50">
    <cfRule type="expression" dxfId="479" priority="10227">
      <formula>IF(RIGHT(TEXT(AI50,"0.#"),1)=".",FALSE,TRUE)</formula>
    </cfRule>
    <cfRule type="expression" dxfId="478" priority="10228">
      <formula>IF(RIGHT(TEXT(AI50,"0.#"),1)=".",TRUE,FALSE)</formula>
    </cfRule>
  </conditionalFormatting>
  <conditionalFormatting sqref="AM50">
    <cfRule type="expression" dxfId="477" priority="10225">
      <formula>IF(RIGHT(TEXT(AM50,"0.#"),1)=".",FALSE,TRUE)</formula>
    </cfRule>
    <cfRule type="expression" dxfId="476" priority="10226">
      <formula>IF(RIGHT(TEXT(AM50,"0.#"),1)=".",TRUE,FALSE)</formula>
    </cfRule>
  </conditionalFormatting>
  <conditionalFormatting sqref="AQ50">
    <cfRule type="expression" dxfId="475" priority="10223">
      <formula>IF(RIGHT(TEXT(AQ50,"0.#"),1)=".",FALSE,TRUE)</formula>
    </cfRule>
    <cfRule type="expression" dxfId="474" priority="10224">
      <formula>IF(RIGHT(TEXT(AQ50,"0.#"),1)=".",TRUE,FALSE)</formula>
    </cfRule>
  </conditionalFormatting>
  <conditionalFormatting sqref="AE28">
    <cfRule type="expression" dxfId="473" priority="10165">
      <formula>IF(RIGHT(TEXT(AE28,"0.#"),1)=".",FALSE,TRUE)</formula>
    </cfRule>
    <cfRule type="expression" dxfId="472" priority="10166">
      <formula>IF(RIGHT(TEXT(AE28,"0.#"),1)=".",TRUE,FALSE)</formula>
    </cfRule>
  </conditionalFormatting>
  <conditionalFormatting sqref="AE29">
    <cfRule type="expression" dxfId="471" priority="10163">
      <formula>IF(RIGHT(TEXT(AE29,"0.#"),1)=".",FALSE,TRUE)</formula>
    </cfRule>
    <cfRule type="expression" dxfId="470" priority="10164">
      <formula>IF(RIGHT(TEXT(AE29,"0.#"),1)=".",TRUE,FALSE)</formula>
    </cfRule>
  </conditionalFormatting>
  <conditionalFormatting sqref="AE30">
    <cfRule type="expression" dxfId="469" priority="10161">
      <formula>IF(RIGHT(TEXT(AE30,"0.#"),1)=".",FALSE,TRUE)</formula>
    </cfRule>
    <cfRule type="expression" dxfId="468" priority="10162">
      <formula>IF(RIGHT(TEXT(AE30,"0.#"),1)=".",TRUE,FALSE)</formula>
    </cfRule>
  </conditionalFormatting>
  <conditionalFormatting sqref="AI30">
    <cfRule type="expression" dxfId="467" priority="10159">
      <formula>IF(RIGHT(TEXT(AI30,"0.#"),1)=".",FALSE,TRUE)</formula>
    </cfRule>
    <cfRule type="expression" dxfId="466" priority="10160">
      <formula>IF(RIGHT(TEXT(AI30,"0.#"),1)=".",TRUE,FALSE)</formula>
    </cfRule>
  </conditionalFormatting>
  <conditionalFormatting sqref="AI29">
    <cfRule type="expression" dxfId="465" priority="10157">
      <formula>IF(RIGHT(TEXT(AI29,"0.#"),1)=".",FALSE,TRUE)</formula>
    </cfRule>
    <cfRule type="expression" dxfId="464" priority="10158">
      <formula>IF(RIGHT(TEXT(AI29,"0.#"),1)=".",TRUE,FALSE)</formula>
    </cfRule>
  </conditionalFormatting>
  <conditionalFormatting sqref="AI28">
    <cfRule type="expression" dxfId="463" priority="10155">
      <formula>IF(RIGHT(TEXT(AI28,"0.#"),1)=".",FALSE,TRUE)</formula>
    </cfRule>
    <cfRule type="expression" dxfId="462" priority="10156">
      <formula>IF(RIGHT(TEXT(AI28,"0.#"),1)=".",TRUE,FALSE)</formula>
    </cfRule>
  </conditionalFormatting>
  <conditionalFormatting sqref="AM28">
    <cfRule type="expression" dxfId="461" priority="10153">
      <formula>IF(RIGHT(TEXT(AM28,"0.#"),1)=".",FALSE,TRUE)</formula>
    </cfRule>
    <cfRule type="expression" dxfId="460" priority="10154">
      <formula>IF(RIGHT(TEXT(AM28,"0.#"),1)=".",TRUE,FALSE)</formula>
    </cfRule>
  </conditionalFormatting>
  <conditionalFormatting sqref="AM29">
    <cfRule type="expression" dxfId="459" priority="10151">
      <formula>IF(RIGHT(TEXT(AM29,"0.#"),1)=".",FALSE,TRUE)</formula>
    </cfRule>
    <cfRule type="expression" dxfId="458" priority="10152">
      <formula>IF(RIGHT(TEXT(AM29,"0.#"),1)=".",TRUE,FALSE)</formula>
    </cfRule>
  </conditionalFormatting>
  <conditionalFormatting sqref="AM30">
    <cfRule type="expression" dxfId="457" priority="10149">
      <formula>IF(RIGHT(TEXT(AM30,"0.#"),1)=".",FALSE,TRUE)</formula>
    </cfRule>
    <cfRule type="expression" dxfId="456" priority="10150">
      <formula>IF(RIGHT(TEXT(AM30,"0.#"),1)=".",TRUE,FALSE)</formula>
    </cfRule>
  </conditionalFormatting>
  <conditionalFormatting sqref="AE63">
    <cfRule type="expression" dxfId="455" priority="10135">
      <formula>IF(RIGHT(TEXT(AE63,"0.#"),1)=".",FALSE,TRUE)</formula>
    </cfRule>
    <cfRule type="expression" dxfId="454" priority="10136">
      <formula>IF(RIGHT(TEXT(AE63,"0.#"),1)=".",TRUE,FALSE)</formula>
    </cfRule>
  </conditionalFormatting>
  <conditionalFormatting sqref="AI63">
    <cfRule type="expression" dxfId="453" priority="10125">
      <formula>IF(RIGHT(TEXT(AI63,"0.#"),1)=".",FALSE,TRUE)</formula>
    </cfRule>
    <cfRule type="expression" dxfId="452" priority="10126">
      <formula>IF(RIGHT(TEXT(AI63,"0.#"),1)=".",TRUE,FALSE)</formula>
    </cfRule>
  </conditionalFormatting>
  <conditionalFormatting sqref="AM63">
    <cfRule type="expression" dxfId="451" priority="10123">
      <formula>IF(RIGHT(TEXT(AM63,"0.#"),1)=".",FALSE,TRUE)</formula>
    </cfRule>
    <cfRule type="expression" dxfId="450" priority="10124">
      <formula>IF(RIGHT(TEXT(AM63,"0.#"),1)=".",TRUE,FALSE)</formula>
    </cfRule>
  </conditionalFormatting>
  <conditionalFormatting sqref="AQ64">
    <cfRule type="expression" dxfId="449" priority="10115">
      <formula>IF(RIGHT(TEXT(AQ64,"0.#"),1)=".",FALSE,TRUE)</formula>
    </cfRule>
    <cfRule type="expression" dxfId="448" priority="10116">
      <formula>IF(RIGHT(TEXT(AQ64,"0.#"),1)=".",TRUE,FALSE)</formula>
    </cfRule>
  </conditionalFormatting>
  <conditionalFormatting sqref="AQ63">
    <cfRule type="expression" dxfId="447" priority="10113">
      <formula>IF(RIGHT(TEXT(AQ63,"0.#"),1)=".",FALSE,TRUE)</formula>
    </cfRule>
    <cfRule type="expression" dxfId="446" priority="10114">
      <formula>IF(RIGHT(TEXT(AQ63,"0.#"),1)=".",TRUE,FALSE)</formula>
    </cfRule>
  </conditionalFormatting>
  <conditionalFormatting sqref="AU63">
    <cfRule type="expression" dxfId="445" priority="10111">
      <formula>IF(RIGHT(TEXT(AU63,"0.#"),1)=".",FALSE,TRUE)</formula>
    </cfRule>
    <cfRule type="expression" dxfId="444" priority="10112">
      <formula>IF(RIGHT(TEXT(AU63,"0.#"),1)=".",TRUE,FALSE)</formula>
    </cfRule>
  </conditionalFormatting>
  <conditionalFormatting sqref="AU64">
    <cfRule type="expression" dxfId="443" priority="10109">
      <formula>IF(RIGHT(TEXT(AU64,"0.#"),1)=".",FALSE,TRUE)</formula>
    </cfRule>
    <cfRule type="expression" dxfId="442" priority="10110">
      <formula>IF(RIGHT(TEXT(AU64,"0.#"),1)=".",TRUE,FALSE)</formula>
    </cfRule>
  </conditionalFormatting>
  <conditionalFormatting sqref="AE78">
    <cfRule type="expression" dxfId="441" priority="10105">
      <formula>IF(RIGHT(TEXT(AE78,"0.#"),1)=".",FALSE,TRUE)</formula>
    </cfRule>
    <cfRule type="expression" dxfId="440" priority="10106">
      <formula>IF(RIGHT(TEXT(AE78,"0.#"),1)=".",TRUE,FALSE)</formula>
    </cfRule>
  </conditionalFormatting>
  <conditionalFormatting sqref="AM80">
    <cfRule type="expression" dxfId="439" priority="10089">
      <formula>IF(RIGHT(TEXT(AM80,"0.#"),1)=".",FALSE,TRUE)</formula>
    </cfRule>
    <cfRule type="expression" dxfId="438" priority="10090">
      <formula>IF(RIGHT(TEXT(AM80,"0.#"),1)=".",TRUE,FALSE)</formula>
    </cfRule>
  </conditionalFormatting>
  <conditionalFormatting sqref="AE79">
    <cfRule type="expression" dxfId="437" priority="10103">
      <formula>IF(RIGHT(TEXT(AE79,"0.#"),1)=".",FALSE,TRUE)</formula>
    </cfRule>
    <cfRule type="expression" dxfId="436" priority="10104">
      <formula>IF(RIGHT(TEXT(AE79,"0.#"),1)=".",TRUE,FALSE)</formula>
    </cfRule>
  </conditionalFormatting>
  <conditionalFormatting sqref="AE80">
    <cfRule type="expression" dxfId="435" priority="10101">
      <formula>IF(RIGHT(TEXT(AE80,"0.#"),1)=".",FALSE,TRUE)</formula>
    </cfRule>
    <cfRule type="expression" dxfId="434" priority="10102">
      <formula>IF(RIGHT(TEXT(AE80,"0.#"),1)=".",TRUE,FALSE)</formula>
    </cfRule>
  </conditionalFormatting>
  <conditionalFormatting sqref="AM78">
    <cfRule type="expression" dxfId="433" priority="10093">
      <formula>IF(RIGHT(TEXT(AM78,"0.#"),1)=".",FALSE,TRUE)</formula>
    </cfRule>
    <cfRule type="expression" dxfId="432" priority="10094">
      <formula>IF(RIGHT(TEXT(AM78,"0.#"),1)=".",TRUE,FALSE)</formula>
    </cfRule>
  </conditionalFormatting>
  <conditionalFormatting sqref="AM79">
    <cfRule type="expression" dxfId="431" priority="10091">
      <formula>IF(RIGHT(TEXT(AM79,"0.#"),1)=".",FALSE,TRUE)</formula>
    </cfRule>
    <cfRule type="expression" dxfId="430" priority="10092">
      <formula>IF(RIGHT(TEXT(AM79,"0.#"),1)=".",TRUE,FALSE)</formula>
    </cfRule>
  </conditionalFormatting>
  <conditionalFormatting sqref="AU78">
    <cfRule type="expression" dxfId="429" priority="10081">
      <formula>IF(RIGHT(TEXT(AU78,"0.#"),1)=".",FALSE,TRUE)</formula>
    </cfRule>
    <cfRule type="expression" dxfId="428" priority="10082">
      <formula>IF(RIGHT(TEXT(AU78,"0.#"),1)=".",TRUE,FALSE)</formula>
    </cfRule>
  </conditionalFormatting>
  <conditionalFormatting sqref="AU79">
    <cfRule type="expression" dxfId="427" priority="10079">
      <formula>IF(RIGHT(TEXT(AU79,"0.#"),1)=".",FALSE,TRUE)</formula>
    </cfRule>
    <cfRule type="expression" dxfId="426" priority="10080">
      <formula>IF(RIGHT(TEXT(AU79,"0.#"),1)=".",TRUE,FALSE)</formula>
    </cfRule>
  </conditionalFormatting>
  <conditionalFormatting sqref="AU80">
    <cfRule type="expression" dxfId="425" priority="10077">
      <formula>IF(RIGHT(TEXT(AU80,"0.#"),1)=".",FALSE,TRUE)</formula>
    </cfRule>
    <cfRule type="expression" dxfId="424" priority="10078">
      <formula>IF(RIGHT(TEXT(AU80,"0.#"),1)=".",TRUE,FALSE)</formula>
    </cfRule>
  </conditionalFormatting>
  <conditionalFormatting sqref="AI80">
    <cfRule type="expression" dxfId="423" priority="10011">
      <formula>IF(RIGHT(TEXT(AI80,"0.#"),1)=".",FALSE,TRUE)</formula>
    </cfRule>
    <cfRule type="expression" dxfId="422" priority="10012">
      <formula>IF(RIGHT(TEXT(AI80,"0.#"),1)=".",TRUE,FALSE)</formula>
    </cfRule>
  </conditionalFormatting>
  <conditionalFormatting sqref="AI78">
    <cfRule type="expression" dxfId="421" priority="10015">
      <formula>IF(RIGHT(TEXT(AI78,"0.#"),1)=".",FALSE,TRUE)</formula>
    </cfRule>
    <cfRule type="expression" dxfId="420" priority="10016">
      <formula>IF(RIGHT(TEXT(AI78,"0.#"),1)=".",TRUE,FALSE)</formula>
    </cfRule>
  </conditionalFormatting>
  <conditionalFormatting sqref="AI79">
    <cfRule type="expression" dxfId="419" priority="10013">
      <formula>IF(RIGHT(TEXT(AI79,"0.#"),1)=".",FALSE,TRUE)</formula>
    </cfRule>
    <cfRule type="expression" dxfId="418" priority="10014">
      <formula>IF(RIGHT(TEXT(AI79,"0.#"),1)=".",TRUE,FALSE)</formula>
    </cfRule>
  </conditionalFormatting>
  <conditionalFormatting sqref="AQ79">
    <cfRule type="expression" dxfId="417" priority="9997">
      <formula>IF(RIGHT(TEXT(AQ79,"0.#"),1)=".",FALSE,TRUE)</formula>
    </cfRule>
    <cfRule type="expression" dxfId="416" priority="9998">
      <formula>IF(RIGHT(TEXT(AQ79,"0.#"),1)=".",TRUE,FALSE)</formula>
    </cfRule>
  </conditionalFormatting>
  <conditionalFormatting sqref="AQ80">
    <cfRule type="expression" dxfId="415" priority="9983">
      <formula>IF(RIGHT(TEXT(AQ80,"0.#"),1)=".",FALSE,TRUE)</formula>
    </cfRule>
    <cfRule type="expression" dxfId="414" priority="9984">
      <formula>IF(RIGHT(TEXT(AQ80,"0.#"),1)=".",TRUE,FALSE)</formula>
    </cfRule>
  </conditionalFormatting>
  <conditionalFormatting sqref="AQ78">
    <cfRule type="expression" dxfId="413" priority="9981">
      <formula>IF(RIGHT(TEXT(AQ78,"0.#"),1)=".",FALSE,TRUE)</formula>
    </cfRule>
    <cfRule type="expression" dxfId="412" priority="9982">
      <formula>IF(RIGHT(TEXT(AQ78,"0.#"),1)=".",TRUE,FALSE)</formula>
    </cfRule>
  </conditionalFormatting>
  <conditionalFormatting sqref="AE64">
    <cfRule type="expression" dxfId="411" priority="9961">
      <formula>IF(RIGHT(TEXT(AE64,"0.#"),1)=".",FALSE,TRUE)</formula>
    </cfRule>
    <cfRule type="expression" dxfId="410" priority="9962">
      <formula>IF(RIGHT(TEXT(AE64,"0.#"),1)=".",TRUE,FALSE)</formula>
    </cfRule>
  </conditionalFormatting>
  <conditionalFormatting sqref="AI64">
    <cfRule type="expression" dxfId="409" priority="9959">
      <formula>IF(RIGHT(TEXT(AI64,"0.#"),1)=".",FALSE,TRUE)</formula>
    </cfRule>
    <cfRule type="expression" dxfId="408" priority="9960">
      <formula>IF(RIGHT(TEXT(AI64,"0.#"),1)=".",TRUE,FALSE)</formula>
    </cfRule>
  </conditionalFormatting>
  <conditionalFormatting sqref="AM64">
    <cfRule type="expression" dxfId="407" priority="9957">
      <formula>IF(RIGHT(TEXT(AM64,"0.#"),1)=".",FALSE,TRUE)</formula>
    </cfRule>
    <cfRule type="expression" dxfId="406" priority="9958">
      <formula>IF(RIGHT(TEXT(AM64,"0.#"),1)=".",TRUE,FALSE)</formula>
    </cfRule>
  </conditionalFormatting>
  <conditionalFormatting sqref="AL224:AO233">
    <cfRule type="expression" dxfId="405" priority="3705">
      <formula>IF(AND(AL224&gt;=0, RIGHT(TEXT(AL224,"0.#"),1)&lt;&gt;"."),TRUE,FALSE)</formula>
    </cfRule>
    <cfRule type="expression" dxfId="404" priority="3706">
      <formula>IF(AND(AL224&gt;=0, RIGHT(TEXT(AL224,"0.#"),1)="."),TRUE,FALSE)</formula>
    </cfRule>
    <cfRule type="expression" dxfId="403" priority="3707">
      <formula>IF(AND(AL224&lt;0, RIGHT(TEXT(AL224,"0.#"),1)&lt;&gt;"."),TRUE,FALSE)</formula>
    </cfRule>
    <cfRule type="expression" dxfId="402" priority="3708">
      <formula>IF(AND(AL224&lt;0, RIGHT(TEXT(AL224,"0.#"),1)="."),TRUE,FALSE)</formula>
    </cfRule>
  </conditionalFormatting>
  <conditionalFormatting sqref="AL237:AO246">
    <cfRule type="expression" dxfId="401" priority="3701">
      <formula>IF(AND(AL237&gt;=0, RIGHT(TEXT(AL237,"0.#"),1)&lt;&gt;"."),TRUE,FALSE)</formula>
    </cfRule>
    <cfRule type="expression" dxfId="400" priority="3702">
      <formula>IF(AND(AL237&gt;=0, RIGHT(TEXT(AL237,"0.#"),1)="."),TRUE,FALSE)</formula>
    </cfRule>
    <cfRule type="expression" dxfId="399" priority="3703">
      <formula>IF(AND(AL237&lt;0, RIGHT(TEXT(AL237,"0.#"),1)&lt;&gt;"."),TRUE,FALSE)</formula>
    </cfRule>
    <cfRule type="expression" dxfId="398" priority="3704">
      <formula>IF(AND(AL237&lt;0, RIGHT(TEXT(AL237,"0.#"),1)="."),TRUE,FALSE)</formula>
    </cfRule>
  </conditionalFormatting>
  <conditionalFormatting sqref="AL277:AO277">
    <cfRule type="expression" dxfId="397" priority="3669">
      <formula>IF(AND(AL277&gt;=0, RIGHT(TEXT(AL277,"0.#"),1)&lt;&gt;"."),TRUE,FALSE)</formula>
    </cfRule>
    <cfRule type="expression" dxfId="396" priority="3670">
      <formula>IF(AND(AL277&gt;=0, RIGHT(TEXT(AL277,"0.#"),1)="."),TRUE,FALSE)</formula>
    </cfRule>
    <cfRule type="expression" dxfId="395" priority="3671">
      <formula>IF(AND(AL277&lt;0, RIGHT(TEXT(AL277,"0.#"),1)&lt;&gt;"."),TRUE,FALSE)</formula>
    </cfRule>
    <cfRule type="expression" dxfId="394" priority="3672">
      <formula>IF(AND(AL277&lt;0, RIGHT(TEXT(AL277,"0.#"),1)="."),TRUE,FALSE)</formula>
    </cfRule>
  </conditionalFormatting>
  <conditionalFormatting sqref="AL278:AO278">
    <cfRule type="expression" dxfId="393" priority="3665">
      <formula>IF(AND(AL278&gt;=0, RIGHT(TEXT(AL278,"0.#"),1)&lt;&gt;"."),TRUE,FALSE)</formula>
    </cfRule>
    <cfRule type="expression" dxfId="392" priority="3666">
      <formula>IF(AND(AL278&gt;=0, RIGHT(TEXT(AL278,"0.#"),1)="."),TRUE,FALSE)</formula>
    </cfRule>
    <cfRule type="expression" dxfId="391" priority="3667">
      <formula>IF(AND(AL278&lt;0, RIGHT(TEXT(AL278,"0.#"),1)&lt;&gt;"."),TRUE,FALSE)</formula>
    </cfRule>
    <cfRule type="expression" dxfId="390" priority="3668">
      <formula>IF(AND(AL278&lt;0, RIGHT(TEXT(AL278,"0.#"),1)="."),TRUE,FALSE)</formula>
    </cfRule>
  </conditionalFormatting>
  <conditionalFormatting sqref="AL279:AO279">
    <cfRule type="expression" dxfId="389" priority="3661">
      <formula>IF(AND(AL279&gt;=0, RIGHT(TEXT(AL279,"0.#"),1)&lt;&gt;"."),TRUE,FALSE)</formula>
    </cfRule>
    <cfRule type="expression" dxfId="388" priority="3662">
      <formula>IF(AND(AL279&gt;=0, RIGHT(TEXT(AL279,"0.#"),1)="."),TRUE,FALSE)</formula>
    </cfRule>
    <cfRule type="expression" dxfId="387" priority="3663">
      <formula>IF(AND(AL279&lt;0, RIGHT(TEXT(AL279,"0.#"),1)&lt;&gt;"."),TRUE,FALSE)</formula>
    </cfRule>
    <cfRule type="expression" dxfId="386" priority="3664">
      <formula>IF(AND(AL279&lt;0, RIGHT(TEXT(AL279,"0.#"),1)="."),TRUE,FALSE)</formula>
    </cfRule>
  </conditionalFormatting>
  <conditionalFormatting sqref="AL280:AO280">
    <cfRule type="expression" dxfId="385" priority="3657">
      <formula>IF(AND(AL280&gt;=0, RIGHT(TEXT(AL280,"0.#"),1)&lt;&gt;"."),TRUE,FALSE)</formula>
    </cfRule>
    <cfRule type="expression" dxfId="384" priority="3658">
      <formula>IF(AND(AL280&gt;=0, RIGHT(TEXT(AL280,"0.#"),1)="."),TRUE,FALSE)</formula>
    </cfRule>
    <cfRule type="expression" dxfId="383" priority="3659">
      <formula>IF(AND(AL280&lt;0, RIGHT(TEXT(AL280,"0.#"),1)&lt;&gt;"."),TRUE,FALSE)</formula>
    </cfRule>
    <cfRule type="expression" dxfId="382" priority="3660">
      <formula>IF(AND(AL280&lt;0, RIGHT(TEXT(AL280,"0.#"),1)="."),TRUE,FALSE)</formula>
    </cfRule>
  </conditionalFormatting>
  <conditionalFormatting sqref="AL281:AO281">
    <cfRule type="expression" dxfId="381" priority="3653">
      <formula>IF(AND(AL281&gt;=0, RIGHT(TEXT(AL281,"0.#"),1)&lt;&gt;"."),TRUE,FALSE)</formula>
    </cfRule>
    <cfRule type="expression" dxfId="380" priority="3654">
      <formula>IF(AND(AL281&gt;=0, RIGHT(TEXT(AL281,"0.#"),1)="."),TRUE,FALSE)</formula>
    </cfRule>
    <cfRule type="expression" dxfId="379" priority="3655">
      <formula>IF(AND(AL281&lt;0, RIGHT(TEXT(AL281,"0.#"),1)&lt;&gt;"."),TRUE,FALSE)</formula>
    </cfRule>
    <cfRule type="expression" dxfId="378" priority="3656">
      <formula>IF(AND(AL281&lt;0, RIGHT(TEXT(AL281,"0.#"),1)="."),TRUE,FALSE)</formula>
    </cfRule>
  </conditionalFormatting>
  <conditionalFormatting sqref="AL282:AO282">
    <cfRule type="expression" dxfId="377" priority="3649">
      <formula>IF(AND(AL282&gt;=0, RIGHT(TEXT(AL282,"0.#"),1)&lt;&gt;"."),TRUE,FALSE)</formula>
    </cfRule>
    <cfRule type="expression" dxfId="376" priority="3650">
      <formula>IF(AND(AL282&gt;=0, RIGHT(TEXT(AL282,"0.#"),1)="."),TRUE,FALSE)</formula>
    </cfRule>
    <cfRule type="expression" dxfId="375" priority="3651">
      <formula>IF(AND(AL282&lt;0, RIGHT(TEXT(AL282,"0.#"),1)&lt;&gt;"."),TRUE,FALSE)</formula>
    </cfRule>
    <cfRule type="expression" dxfId="374" priority="3652">
      <formula>IF(AND(AL282&lt;0, RIGHT(TEXT(AL282,"0.#"),1)="."),TRUE,FALSE)</formula>
    </cfRule>
  </conditionalFormatting>
  <conditionalFormatting sqref="AL283:AO283">
    <cfRule type="expression" dxfId="373" priority="3645">
      <formula>IF(AND(AL283&gt;=0, RIGHT(TEXT(AL283,"0.#"),1)&lt;&gt;"."),TRUE,FALSE)</formula>
    </cfRule>
    <cfRule type="expression" dxfId="372" priority="3646">
      <formula>IF(AND(AL283&gt;=0, RIGHT(TEXT(AL283,"0.#"),1)="."),TRUE,FALSE)</formula>
    </cfRule>
    <cfRule type="expression" dxfId="371" priority="3647">
      <formula>IF(AND(AL283&lt;0, RIGHT(TEXT(AL283,"0.#"),1)&lt;&gt;"."),TRUE,FALSE)</formula>
    </cfRule>
    <cfRule type="expression" dxfId="370" priority="3648">
      <formula>IF(AND(AL283&lt;0, RIGHT(TEXT(AL283,"0.#"),1)="."),TRUE,FALSE)</formula>
    </cfRule>
  </conditionalFormatting>
  <conditionalFormatting sqref="AL284:AO284">
    <cfRule type="expression" dxfId="369" priority="3641">
      <formula>IF(AND(AL284&gt;=0, RIGHT(TEXT(AL284,"0.#"),1)&lt;&gt;"."),TRUE,FALSE)</formula>
    </cfRule>
    <cfRule type="expression" dxfId="368" priority="3642">
      <formula>IF(AND(AL284&gt;=0, RIGHT(TEXT(AL284,"0.#"),1)="."),TRUE,FALSE)</formula>
    </cfRule>
    <cfRule type="expression" dxfId="367" priority="3643">
      <formula>IF(AND(AL284&lt;0, RIGHT(TEXT(AL284,"0.#"),1)&lt;&gt;"."),TRUE,FALSE)</formula>
    </cfRule>
    <cfRule type="expression" dxfId="366" priority="3644">
      <formula>IF(AND(AL284&lt;0, RIGHT(TEXT(AL284,"0.#"),1)="."),TRUE,FALSE)</formula>
    </cfRule>
  </conditionalFormatting>
  <conditionalFormatting sqref="AL285:AO285">
    <cfRule type="expression" dxfId="365" priority="3637">
      <formula>IF(AND(AL285&gt;=0, RIGHT(TEXT(AL285,"0.#"),1)&lt;&gt;"."),TRUE,FALSE)</formula>
    </cfRule>
    <cfRule type="expression" dxfId="364" priority="3638">
      <formula>IF(AND(AL285&gt;=0, RIGHT(TEXT(AL285,"0.#"),1)="."),TRUE,FALSE)</formula>
    </cfRule>
    <cfRule type="expression" dxfId="363" priority="3639">
      <formula>IF(AND(AL285&lt;0, RIGHT(TEXT(AL285,"0.#"),1)&lt;&gt;"."),TRUE,FALSE)</formula>
    </cfRule>
    <cfRule type="expression" dxfId="362" priority="3640">
      <formula>IF(AND(AL285&lt;0, RIGHT(TEXT(AL285,"0.#"),1)="."),TRUE,FALSE)</formula>
    </cfRule>
  </conditionalFormatting>
  <conditionalFormatting sqref="AL286:AO286">
    <cfRule type="expression" dxfId="361" priority="3633">
      <formula>IF(AND(AL286&gt;=0, RIGHT(TEXT(AL286,"0.#"),1)&lt;&gt;"."),TRUE,FALSE)</formula>
    </cfRule>
    <cfRule type="expression" dxfId="360" priority="3634">
      <formula>IF(AND(AL286&gt;=0, RIGHT(TEXT(AL286,"0.#"),1)="."),TRUE,FALSE)</formula>
    </cfRule>
    <cfRule type="expression" dxfId="359" priority="3635">
      <formula>IF(AND(AL286&lt;0, RIGHT(TEXT(AL286,"0.#"),1)&lt;&gt;"."),TRUE,FALSE)</formula>
    </cfRule>
    <cfRule type="expression" dxfId="358" priority="3636">
      <formula>IF(AND(AL286&lt;0, RIGHT(TEXT(AL286,"0.#"),1)="."),TRUE,FALSE)</formula>
    </cfRule>
  </conditionalFormatting>
  <conditionalFormatting sqref="AQ28:AQ30">
    <cfRule type="expression" dxfId="357" priority="1719">
      <formula>IF(RIGHT(TEXT(AQ28,"0.#"),1)=".",FALSE,TRUE)</formula>
    </cfRule>
    <cfRule type="expression" dxfId="356" priority="1720">
      <formula>IF(RIGHT(TEXT(AQ28,"0.#"),1)=".",TRUE,FALSE)</formula>
    </cfRule>
  </conditionalFormatting>
  <conditionalFormatting sqref="AU28:AU30">
    <cfRule type="expression" dxfId="355" priority="1717">
      <formula>IF(RIGHT(TEXT(AU28,"0.#"),1)=".",FALSE,TRUE)</formula>
    </cfRule>
    <cfRule type="expression" dxfId="354" priority="1718">
      <formula>IF(RIGHT(TEXT(AU28,"0.#"),1)=".",TRUE,FALSE)</formula>
    </cfRule>
  </conditionalFormatting>
  <conditionalFormatting sqref="AQ40:AQ42">
    <cfRule type="expression" dxfId="353" priority="1715">
      <formula>IF(RIGHT(TEXT(AQ40,"0.#"),1)=".",FALSE,TRUE)</formula>
    </cfRule>
    <cfRule type="expression" dxfId="352" priority="1716">
      <formula>IF(RIGHT(TEXT(AQ40,"0.#"),1)=".",TRUE,FALSE)</formula>
    </cfRule>
  </conditionalFormatting>
  <conditionalFormatting sqref="AU40:AU42">
    <cfRule type="expression" dxfId="351" priority="1713">
      <formula>IF(RIGHT(TEXT(AU40,"0.#"),1)=".",FALSE,TRUE)</formula>
    </cfRule>
    <cfRule type="expression" dxfId="350" priority="1714">
      <formula>IF(RIGHT(TEXT(AU40,"0.#"),1)=".",TRUE,FALSE)</formula>
    </cfRule>
  </conditionalFormatting>
  <conditionalFormatting sqref="AE83">
    <cfRule type="expression" dxfId="349" priority="1399">
      <formula>IF(RIGHT(TEXT(AE83,"0.#"),1)=".",FALSE,TRUE)</formula>
    </cfRule>
    <cfRule type="expression" dxfId="348" priority="1400">
      <formula>IF(RIGHT(TEXT(AE83,"0.#"),1)=".",TRUE,FALSE)</formula>
    </cfRule>
  </conditionalFormatting>
  <conditionalFormatting sqref="AM85">
    <cfRule type="expression" dxfId="347" priority="1389">
      <formula>IF(RIGHT(TEXT(AM85,"0.#"),1)=".",FALSE,TRUE)</formula>
    </cfRule>
    <cfRule type="expression" dxfId="346" priority="1390">
      <formula>IF(RIGHT(TEXT(AM85,"0.#"),1)=".",TRUE,FALSE)</formula>
    </cfRule>
  </conditionalFormatting>
  <conditionalFormatting sqref="AE84">
    <cfRule type="expression" dxfId="345" priority="1397">
      <formula>IF(RIGHT(TEXT(AE84,"0.#"),1)=".",FALSE,TRUE)</formula>
    </cfRule>
    <cfRule type="expression" dxfId="344" priority="1398">
      <formula>IF(RIGHT(TEXT(AE84,"0.#"),1)=".",TRUE,FALSE)</formula>
    </cfRule>
  </conditionalFormatting>
  <conditionalFormatting sqref="AE85">
    <cfRule type="expression" dxfId="343" priority="1395">
      <formula>IF(RIGHT(TEXT(AE85,"0.#"),1)=".",FALSE,TRUE)</formula>
    </cfRule>
    <cfRule type="expression" dxfId="342" priority="1396">
      <formula>IF(RIGHT(TEXT(AE85,"0.#"),1)=".",TRUE,FALSE)</formula>
    </cfRule>
  </conditionalFormatting>
  <conditionalFormatting sqref="AM83">
    <cfRule type="expression" dxfId="341" priority="1393">
      <formula>IF(RIGHT(TEXT(AM83,"0.#"),1)=".",FALSE,TRUE)</formula>
    </cfRule>
    <cfRule type="expression" dxfId="340" priority="1394">
      <formula>IF(RIGHT(TEXT(AM83,"0.#"),1)=".",TRUE,FALSE)</formula>
    </cfRule>
  </conditionalFormatting>
  <conditionalFormatting sqref="AM84">
    <cfRule type="expression" dxfId="339" priority="1391">
      <formula>IF(RIGHT(TEXT(AM84,"0.#"),1)=".",FALSE,TRUE)</formula>
    </cfRule>
    <cfRule type="expression" dxfId="338" priority="1392">
      <formula>IF(RIGHT(TEXT(AM84,"0.#"),1)=".",TRUE,FALSE)</formula>
    </cfRule>
  </conditionalFormatting>
  <conditionalFormatting sqref="AU83">
    <cfRule type="expression" dxfId="337" priority="1387">
      <formula>IF(RIGHT(TEXT(AU83,"0.#"),1)=".",FALSE,TRUE)</formula>
    </cfRule>
    <cfRule type="expression" dxfId="336" priority="1388">
      <formula>IF(RIGHT(TEXT(AU83,"0.#"),1)=".",TRUE,FALSE)</formula>
    </cfRule>
  </conditionalFormatting>
  <conditionalFormatting sqref="AU84">
    <cfRule type="expression" dxfId="335" priority="1385">
      <formula>IF(RIGHT(TEXT(AU84,"0.#"),1)=".",FALSE,TRUE)</formula>
    </cfRule>
    <cfRule type="expression" dxfId="334" priority="1386">
      <formula>IF(RIGHT(TEXT(AU84,"0.#"),1)=".",TRUE,FALSE)</formula>
    </cfRule>
  </conditionalFormatting>
  <conditionalFormatting sqref="AU85">
    <cfRule type="expression" dxfId="333" priority="1383">
      <formula>IF(RIGHT(TEXT(AU85,"0.#"),1)=".",FALSE,TRUE)</formula>
    </cfRule>
    <cfRule type="expression" dxfId="332" priority="1384">
      <formula>IF(RIGHT(TEXT(AU85,"0.#"),1)=".",TRUE,FALSE)</formula>
    </cfRule>
  </conditionalFormatting>
  <conditionalFormatting sqref="AI85">
    <cfRule type="expression" dxfId="331" priority="1377">
      <formula>IF(RIGHT(TEXT(AI85,"0.#"),1)=".",FALSE,TRUE)</formula>
    </cfRule>
    <cfRule type="expression" dxfId="330" priority="1378">
      <formula>IF(RIGHT(TEXT(AI85,"0.#"),1)=".",TRUE,FALSE)</formula>
    </cfRule>
  </conditionalFormatting>
  <conditionalFormatting sqref="AI83">
    <cfRule type="expression" dxfId="329" priority="1381">
      <formula>IF(RIGHT(TEXT(AI83,"0.#"),1)=".",FALSE,TRUE)</formula>
    </cfRule>
    <cfRule type="expression" dxfId="328" priority="1382">
      <formula>IF(RIGHT(TEXT(AI83,"0.#"),1)=".",TRUE,FALSE)</formula>
    </cfRule>
  </conditionalFormatting>
  <conditionalFormatting sqref="AI84">
    <cfRule type="expression" dxfId="327" priority="1379">
      <formula>IF(RIGHT(TEXT(AI84,"0.#"),1)=".",FALSE,TRUE)</formula>
    </cfRule>
    <cfRule type="expression" dxfId="326" priority="1380">
      <formula>IF(RIGHT(TEXT(AI84,"0.#"),1)=".",TRUE,FALSE)</formula>
    </cfRule>
  </conditionalFormatting>
  <conditionalFormatting sqref="AQ84">
    <cfRule type="expression" dxfId="325" priority="1375">
      <formula>IF(RIGHT(TEXT(AQ84,"0.#"),1)=".",FALSE,TRUE)</formula>
    </cfRule>
    <cfRule type="expression" dxfId="324" priority="1376">
      <formula>IF(RIGHT(TEXT(AQ84,"0.#"),1)=".",TRUE,FALSE)</formula>
    </cfRule>
  </conditionalFormatting>
  <conditionalFormatting sqref="AQ85">
    <cfRule type="expression" dxfId="323" priority="1373">
      <formula>IF(RIGHT(TEXT(AQ85,"0.#"),1)=".",FALSE,TRUE)</formula>
    </cfRule>
    <cfRule type="expression" dxfId="322" priority="1374">
      <formula>IF(RIGHT(TEXT(AQ85,"0.#"),1)=".",TRUE,FALSE)</formula>
    </cfRule>
  </conditionalFormatting>
  <conditionalFormatting sqref="AQ83">
    <cfRule type="expression" dxfId="321" priority="1371">
      <formula>IF(RIGHT(TEXT(AQ83,"0.#"),1)=".",FALSE,TRUE)</formula>
    </cfRule>
    <cfRule type="expression" dxfId="320" priority="1372">
      <formula>IF(RIGHT(TEXT(AQ83,"0.#"),1)=".",TRUE,FALSE)</formula>
    </cfRule>
  </conditionalFormatting>
  <conditionalFormatting sqref="Y209:Y216 Y207">
    <cfRule type="expression" dxfId="319" priority="45">
      <formula>IF(RIGHT(TEXT(Y207,"0.#"),1)=".",FALSE,TRUE)</formula>
    </cfRule>
    <cfRule type="expression" dxfId="318" priority="46">
      <formula>IF(RIGHT(TEXT(Y207,"0.#"),1)=".",TRUE,FALSE)</formula>
    </cfRule>
  </conditionalFormatting>
  <conditionalFormatting sqref="Y208">
    <cfRule type="expression" dxfId="317" priority="49">
      <formula>IF(RIGHT(TEXT(Y208,"0.#"),1)=".",FALSE,TRUE)</formula>
    </cfRule>
    <cfRule type="expression" dxfId="316" priority="50">
      <formula>IF(RIGHT(TEXT(Y208,"0.#"),1)=".",TRUE,FALSE)</formula>
    </cfRule>
  </conditionalFormatting>
  <conditionalFormatting sqref="Y217">
    <cfRule type="expression" dxfId="315" priority="47">
      <formula>IF(RIGHT(TEXT(Y217,"0.#"),1)=".",FALSE,TRUE)</formula>
    </cfRule>
    <cfRule type="expression" dxfId="314" priority="48">
      <formula>IF(RIGHT(TEXT(Y217,"0.#"),1)=".",TRUE,FALSE)</formula>
    </cfRule>
  </conditionalFormatting>
  <conditionalFormatting sqref="AU208">
    <cfRule type="expression" dxfId="313" priority="43">
      <formula>IF(RIGHT(TEXT(AU208,"0.#"),1)=".",FALSE,TRUE)</formula>
    </cfRule>
    <cfRule type="expression" dxfId="312" priority="44">
      <formula>IF(RIGHT(TEXT(AU208,"0.#"),1)=".",TRUE,FALSE)</formula>
    </cfRule>
  </conditionalFormatting>
  <conditionalFormatting sqref="AU217">
    <cfRule type="expression" dxfId="311" priority="41">
      <formula>IF(RIGHT(TEXT(AU217,"0.#"),1)=".",FALSE,TRUE)</formula>
    </cfRule>
    <cfRule type="expression" dxfId="310" priority="42">
      <formula>IF(RIGHT(TEXT(AU217,"0.#"),1)=".",TRUE,FALSE)</formula>
    </cfRule>
  </conditionalFormatting>
  <conditionalFormatting sqref="AU209:AU216 AU207">
    <cfRule type="expression" dxfId="309" priority="39">
      <formula>IF(RIGHT(TEXT(AU207,"0.#"),1)=".",FALSE,TRUE)</formula>
    </cfRule>
    <cfRule type="expression" dxfId="308" priority="40">
      <formula>IF(RIGHT(TEXT(AU207,"0.#"),1)=".",TRUE,FALSE)</formula>
    </cfRule>
  </conditionalFormatting>
  <conditionalFormatting sqref="AE44 AQ44">
    <cfRule type="expression" dxfId="307" priority="35">
      <formula>IF(RIGHT(TEXT(AE44,"0.#"),1)=".",FALSE,TRUE)</formula>
    </cfRule>
    <cfRule type="expression" dxfId="306" priority="36">
      <formula>IF(RIGHT(TEXT(AE44,"0.#"),1)=".",TRUE,FALSE)</formula>
    </cfRule>
  </conditionalFormatting>
  <conditionalFormatting sqref="AI44">
    <cfRule type="expression" dxfId="305" priority="33">
      <formula>IF(RIGHT(TEXT(AI44,"0.#"),1)=".",FALSE,TRUE)</formula>
    </cfRule>
    <cfRule type="expression" dxfId="304" priority="34">
      <formula>IF(RIGHT(TEXT(AI44,"0.#"),1)=".",TRUE,FALSE)</formula>
    </cfRule>
  </conditionalFormatting>
  <conditionalFormatting sqref="AM44">
    <cfRule type="expression" dxfId="303" priority="31">
      <formula>IF(RIGHT(TEXT(AM44,"0.#"),1)=".",FALSE,TRUE)</formula>
    </cfRule>
    <cfRule type="expression" dxfId="302" priority="32">
      <formula>IF(RIGHT(TEXT(AM44,"0.#"),1)=".",TRUE,FALSE)</formula>
    </cfRule>
  </conditionalFormatting>
  <conditionalFormatting sqref="AE45">
    <cfRule type="expression" dxfId="301" priority="29">
      <formula>IF(RIGHT(TEXT(AE45,"0.#"),1)=".",FALSE,TRUE)</formula>
    </cfRule>
    <cfRule type="expression" dxfId="300" priority="30">
      <formula>IF(RIGHT(TEXT(AE45,"0.#"),1)=".",TRUE,FALSE)</formula>
    </cfRule>
  </conditionalFormatting>
  <conditionalFormatting sqref="AI45">
    <cfRule type="expression" dxfId="299" priority="27">
      <formula>IF(RIGHT(TEXT(AI45,"0.#"),1)=".",FALSE,TRUE)</formula>
    </cfRule>
    <cfRule type="expression" dxfId="298" priority="28">
      <formula>IF(RIGHT(TEXT(AI45,"0.#"),1)=".",TRUE,FALSE)</formula>
    </cfRule>
  </conditionalFormatting>
  <conditionalFormatting sqref="AM45">
    <cfRule type="expression" dxfId="297" priority="25">
      <formula>IF(RIGHT(TEXT(AM45,"0.#"),1)=".",FALSE,TRUE)</formula>
    </cfRule>
    <cfRule type="expression" dxfId="296" priority="26">
      <formula>IF(RIGHT(TEXT(AM45,"0.#"),1)=".",TRUE,FALSE)</formula>
    </cfRule>
  </conditionalFormatting>
  <conditionalFormatting sqref="AQ45">
    <cfRule type="expression" dxfId="295" priority="23">
      <formula>IF(RIGHT(TEXT(AQ45,"0.#"),1)=".",FALSE,TRUE)</formula>
    </cfRule>
    <cfRule type="expression" dxfId="294" priority="24">
      <formula>IF(RIGHT(TEXT(AQ45,"0.#"),1)=".",TRUE,FALSE)</formula>
    </cfRule>
  </conditionalFormatting>
  <conditionalFormatting sqref="AL250:AO259">
    <cfRule type="expression" dxfId="293" priority="19">
      <formula>IF(AND(AL250&gt;=0, RIGHT(TEXT(AL250,"0.#"),1)&lt;&gt;"."),TRUE,FALSE)</formula>
    </cfRule>
    <cfRule type="expression" dxfId="292" priority="20">
      <formula>IF(AND(AL250&gt;=0, RIGHT(TEXT(AL250,"0.#"),1)="."),TRUE,FALSE)</formula>
    </cfRule>
    <cfRule type="expression" dxfId="291" priority="21">
      <formula>IF(AND(AL250&lt;0, RIGHT(TEXT(AL250,"0.#"),1)&lt;&gt;"."),TRUE,FALSE)</formula>
    </cfRule>
    <cfRule type="expression" dxfId="290" priority="22">
      <formula>IF(AND(AL250&lt;0, RIGHT(TEXT(AL250,"0.#"),1)="."),TRUE,FALSE)</formula>
    </cfRule>
  </conditionalFormatting>
  <conditionalFormatting sqref="AL263:AO272">
    <cfRule type="expression" dxfId="289" priority="15">
      <formula>IF(AND(AL263&gt;=0, RIGHT(TEXT(AL263,"0.#"),1)&lt;&gt;"."),TRUE,FALSE)</formula>
    </cfRule>
    <cfRule type="expression" dxfId="288" priority="16">
      <formula>IF(AND(AL263&gt;=0, RIGHT(TEXT(AL263,"0.#"),1)="."),TRUE,FALSE)</formula>
    </cfRule>
    <cfRule type="expression" dxfId="287" priority="17">
      <formula>IF(AND(AL263&lt;0, RIGHT(TEXT(AL263,"0.#"),1)&lt;&gt;"."),TRUE,FALSE)</formula>
    </cfRule>
    <cfRule type="expression" dxfId="286" priority="18">
      <formula>IF(AND(AL263&lt;0, RIGHT(TEXT(AL263,"0.#"),1)="."),TRUE,FALSE)</formula>
    </cfRule>
  </conditionalFormatting>
  <conditionalFormatting sqref="AM42">
    <cfRule type="expression" dxfId="285" priority="13">
      <formula>IF(RIGHT(TEXT(AM42,"0.#"),1)=".",FALSE,TRUE)</formula>
    </cfRule>
    <cfRule type="expression" dxfId="284" priority="14">
      <formula>IF(RIGHT(TEXT(AM42,"0.#"),1)=".",TRUE,FALSE)</formula>
    </cfRule>
  </conditionalFormatting>
  <dataValidations count="14">
    <dataValidation type="list" allowBlank="1" showInputMessage="1" showErrorMessage="1" error="プルダウンリストから選択してください。" sqref="AD91:AF94 AD97:AF107">
      <formula1>"○,△,×,‐"</formula1>
    </dataValidation>
    <dataValidation type="list" allowBlank="1" showInputMessage="1" showErrorMessage="1" sqref="A121:E121">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19:E119">
      <formula1>T行政事業レビュー推進チームの所見</formula1>
    </dataValidation>
    <dataValidation type="list" allowBlank="1" showInputMessage="1" showErrorMessage="1" sqref="AQ2:AR2">
      <formula1>T事業番号</formula1>
    </dataValidation>
    <dataValidation type="custom" imeMode="disabled" allowBlank="1" showInputMessage="1" showErrorMessage="1" sqref="P13:AX13 P14:AQ14 P15:AX15 P18:AX18 P16:AQ17 P19:AJ19 AU207:AX216 AW22 AI40:AI42 AQ27:AQ30 AQ44:AQ47 AI44:AI47 AM44:AM47 AE49:AE50 R52:R57 AE40:AE42 Y168:AB177 L52:L57 Y181:AB190 AU181:AX190 Y194:AB203 AM23:AM25 AI23:AI25 AU22:AU25 AU168:AX177 AU39:AU42 AL263:AL272 AU194:AX203 AL277:AL286 AQ22:AQ25 AW39 AE23:AE25 AU27:AU30 AE44:AE47 AQ49:AQ50 AI49:AI50 AM49:AM50 AW27 AM28:AM30 AI28:AI30 AE28:AE30 AU62 AW62 AU77:AU80 AM78:AM80 AQ77:AQ80 AW77 AE77:AE80 AM40:AM42 AQ62 AI78:AI80 AW82 AU82:AU85 AM83:AM85 AE82:AE85 AQ82:AQ85 AI83:AI85 Y207:AB216 AL237:AL246 AL224:AL233 AQ39:AQ42 AL250:AL25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95:AF96">
      <formula1>"有,無"</formula1>
    </dataValidation>
    <dataValidation imeMode="disabled" allowBlank="1" showInputMessage="1" showErrorMessage="1" sqref="AE63:AX64"/>
    <dataValidation imeMode="off" allowBlank="1" showInputMessage="1" showErrorMessage="1" sqref="Y237:AB246 Y277:AB286 Y263:AB272 Y224:AB233 Y250:AB259"/>
    <dataValidation type="whole" imeMode="off" allowBlank="1" showInputMessage="1" showErrorMessage="1" sqref="J237:O246 J277:O286 J263:O272 J224:O233 J250:O259">
      <formula1>1</formula1>
      <formula2>9999999999999</formula2>
    </dataValidation>
    <dataValidation type="whole" imeMode="off" allowBlank="1" showInputMessage="1" showErrorMessage="1" sqref="AT2:AU2">
      <formula1>1</formula1>
      <formula2>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65" max="49" man="1"/>
    <brk id="2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31</xdr:row>
                    <xdr:rowOff>38100</xdr:rowOff>
                  </from>
                  <to>
                    <xdr:col>48</xdr:col>
                    <xdr:colOff>0</xdr:colOff>
                    <xdr:row>31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217</xdr:row>
                    <xdr:rowOff>38100</xdr:rowOff>
                  </from>
                  <to>
                    <xdr:col>44</xdr:col>
                    <xdr:colOff>38100</xdr:colOff>
                    <xdr:row>217</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272</xdr:row>
                    <xdr:rowOff>38100</xdr:rowOff>
                  </from>
                  <to>
                    <xdr:col>44</xdr:col>
                    <xdr:colOff>38100</xdr:colOff>
                    <xdr:row>272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AC237:AG246 AC277:AG286 AC263:AG272 AC224:AG233 AC250:AG259</xm:sqref>
        </x14:dataValidation>
        <x14:dataValidation type="list" allowBlank="1" showInputMessage="1" showErrorMessage="1">
          <x14:formula1>
            <xm:f>入力規則等!$AI$2:$AI$5</xm:f>
          </x14:formula1>
          <xm:sqref>J75:T75</xm:sqref>
        </x14:dataValidation>
        <x14:dataValidation type="list" allowBlank="1" showInputMessage="1" showErrorMessage="1">
          <x14:formula1>
            <xm:f>入力規則等!$AK$2:$AK$49</xm:f>
          </x14:formula1>
          <xm:sqref>C277:D286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12" sqref="W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283</v>
      </c>
      <c r="W1" s="29" t="s">
        <v>282</v>
      </c>
      <c r="Y1" s="29" t="s">
        <v>206</v>
      </c>
      <c r="Z1" s="30"/>
      <c r="AA1" s="29" t="s">
        <v>207</v>
      </c>
      <c r="AB1" s="31"/>
      <c r="AC1" s="29" t="s">
        <v>38</v>
      </c>
      <c r="AD1" s="28"/>
      <c r="AE1" s="29" t="s">
        <v>50</v>
      </c>
      <c r="AF1" s="30"/>
      <c r="AG1" s="46" t="s">
        <v>328</v>
      </c>
      <c r="AI1" s="46" t="s">
        <v>338</v>
      </c>
      <c r="AK1" s="46" t="s">
        <v>348</v>
      </c>
    </row>
    <row r="2" spans="1:37" ht="13.5" customHeight="1">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295</v>
      </c>
      <c r="W2" s="32" t="s">
        <v>290</v>
      </c>
      <c r="Y2" s="32"/>
      <c r="Z2" s="30"/>
      <c r="AA2" s="32" t="s">
        <v>77</v>
      </c>
      <c r="AB2" s="31"/>
      <c r="AC2" s="33" t="s">
        <v>263</v>
      </c>
      <c r="AD2" s="28"/>
      <c r="AE2" s="36" t="s">
        <v>284</v>
      </c>
      <c r="AF2" s="30"/>
      <c r="AG2" s="46" t="s">
        <v>351</v>
      </c>
      <c r="AI2" s="46" t="s">
        <v>337</v>
      </c>
      <c r="AK2" s="46" t="s">
        <v>349</v>
      </c>
    </row>
    <row r="3" spans="1:37" ht="13.5" customHeight="1">
      <c r="A3" s="14" t="s">
        <v>211</v>
      </c>
      <c r="B3" s="15"/>
      <c r="C3" s="13" t="str">
        <f t="shared" ref="C3:C24" si="0">IF(B3="","",A3)</f>
        <v/>
      </c>
      <c r="D3" s="13" t="str">
        <f>IF(C3="",D2,IF(D2&lt;&gt;"",CONCATENATE(D2,"、",C3),C3))</f>
        <v/>
      </c>
      <c r="F3" s="18" t="s">
        <v>239</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292</v>
      </c>
      <c r="W3" s="32" t="s">
        <v>476</v>
      </c>
      <c r="Y3" s="32" t="s">
        <v>78</v>
      </c>
      <c r="Z3" s="30"/>
      <c r="AA3" s="32" t="s">
        <v>79</v>
      </c>
      <c r="AB3" s="31"/>
      <c r="AC3" s="33" t="s">
        <v>264</v>
      </c>
      <c r="AD3" s="28"/>
      <c r="AE3" s="36" t="s">
        <v>285</v>
      </c>
      <c r="AF3" s="30"/>
      <c r="AG3" s="46" t="s">
        <v>352</v>
      </c>
      <c r="AI3" s="46" t="s">
        <v>339</v>
      </c>
      <c r="AK3" s="46" t="str">
        <f>CHAR(CODE(AK2)+1)</f>
        <v>B</v>
      </c>
    </row>
    <row r="4" spans="1:37" ht="13.5" customHeight="1">
      <c r="A4" s="14" t="s">
        <v>212</v>
      </c>
      <c r="B4" s="15"/>
      <c r="C4" s="13" t="str">
        <f t="shared" si="0"/>
        <v/>
      </c>
      <c r="D4" s="13" t="str">
        <f>IF(C4="",D3,IF(D3&lt;&gt;"",CONCATENATE(D3,"、",C4),C4))</f>
        <v/>
      </c>
      <c r="F4" s="18" t="s">
        <v>240</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
      </c>
      <c r="T4" s="13"/>
      <c r="U4" s="32" t="s">
        <v>371</v>
      </c>
      <c r="W4" s="32"/>
      <c r="Y4" s="32" t="s">
        <v>80</v>
      </c>
      <c r="Z4" s="30"/>
      <c r="AA4" s="32" t="s">
        <v>81</v>
      </c>
      <c r="AB4" s="31"/>
      <c r="AC4" s="32" t="s">
        <v>265</v>
      </c>
      <c r="AD4" s="28"/>
      <c r="AE4" s="36" t="s">
        <v>286</v>
      </c>
      <c r="AF4" s="30"/>
      <c r="AG4" s="49" t="s">
        <v>360</v>
      </c>
      <c r="AI4" s="46" t="s">
        <v>340</v>
      </c>
      <c r="AK4" s="46" t="str">
        <f t="shared" ref="AK4:AK49" si="7">CHAR(CODE(AK3)+1)</f>
        <v>C</v>
      </c>
    </row>
    <row r="5" spans="1:37" ht="13.5" customHeight="1">
      <c r="A5" s="14" t="s">
        <v>213</v>
      </c>
      <c r="B5" s="15"/>
      <c r="C5" s="13" t="str">
        <f t="shared" si="0"/>
        <v/>
      </c>
      <c r="D5" s="13" t="str">
        <f>IF(C5="",D4,IF(D4&lt;&gt;"",CONCATENATE(D4,"、",C5),C5))</f>
        <v/>
      </c>
      <c r="F5" s="18" t="s">
        <v>241</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
      </c>
      <c r="T5" s="13"/>
      <c r="W5" s="32"/>
      <c r="Y5" s="32" t="s">
        <v>82</v>
      </c>
      <c r="Z5" s="30"/>
      <c r="AA5" s="32" t="s">
        <v>83</v>
      </c>
      <c r="AB5" s="31"/>
      <c r="AC5" s="32" t="s">
        <v>289</v>
      </c>
      <c r="AD5" s="31"/>
      <c r="AE5" s="36" t="s">
        <v>287</v>
      </c>
      <c r="AF5" s="30"/>
      <c r="AG5" s="49" t="s">
        <v>353</v>
      </c>
      <c r="AI5" s="49" t="s">
        <v>341</v>
      </c>
      <c r="AK5" s="46" t="str">
        <f t="shared" si="7"/>
        <v>D</v>
      </c>
    </row>
    <row r="6" spans="1:37" ht="13.5" customHeight="1">
      <c r="A6" s="14" t="s">
        <v>214</v>
      </c>
      <c r="B6" s="15"/>
      <c r="C6" s="13" t="str">
        <f t="shared" si="0"/>
        <v/>
      </c>
      <c r="D6" s="13" t="str">
        <f t="shared" ref="D6:D24" si="8">IF(C6="",D5,IF(D5&lt;&gt;"",CONCATENATE(D5,"、",C6),C6))</f>
        <v/>
      </c>
      <c r="F6" s="18" t="s">
        <v>242</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
      </c>
      <c r="T6" s="13"/>
      <c r="W6" s="32"/>
      <c r="Y6" s="32" t="s">
        <v>84</v>
      </c>
      <c r="Z6" s="30"/>
      <c r="AA6" s="32" t="s">
        <v>85</v>
      </c>
      <c r="AB6" s="31"/>
      <c r="AC6" s="32" t="s">
        <v>266</v>
      </c>
      <c r="AD6" s="31"/>
      <c r="AE6" s="36" t="s">
        <v>288</v>
      </c>
      <c r="AF6" s="30"/>
      <c r="AG6" s="49" t="s">
        <v>354</v>
      </c>
      <c r="AK6" s="46" t="str">
        <f t="shared" si="7"/>
        <v>E</v>
      </c>
    </row>
    <row r="7" spans="1:37" ht="13.5" customHeight="1">
      <c r="A7" s="14" t="s">
        <v>215</v>
      </c>
      <c r="B7" s="15"/>
      <c r="C7" s="13" t="str">
        <f t="shared" si="0"/>
        <v/>
      </c>
      <c r="D7" s="13" t="str">
        <f t="shared" si="8"/>
        <v/>
      </c>
      <c r="F7" s="18" t="s">
        <v>372</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
      </c>
      <c r="T7" s="13"/>
      <c r="W7" s="32"/>
      <c r="Y7" s="32" t="s">
        <v>86</v>
      </c>
      <c r="Z7" s="30"/>
      <c r="AA7" s="32" t="s">
        <v>87</v>
      </c>
      <c r="AB7" s="31"/>
      <c r="AC7" s="31"/>
      <c r="AD7" s="31"/>
      <c r="AE7" s="31"/>
      <c r="AF7" s="30"/>
      <c r="AG7" s="49" t="s">
        <v>355</v>
      </c>
      <c r="AK7" s="46" t="str">
        <f t="shared" si="7"/>
        <v>F</v>
      </c>
    </row>
    <row r="8" spans="1:37" ht="13.5" customHeight="1">
      <c r="A8" s="14" t="s">
        <v>216</v>
      </c>
      <c r="B8" s="15"/>
      <c r="C8" s="13" t="str">
        <f t="shared" si="0"/>
        <v/>
      </c>
      <c r="D8" s="13" t="str">
        <f t="shared" si="8"/>
        <v/>
      </c>
      <c r="F8" s="18" t="s">
        <v>243</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
      </c>
      <c r="T8" s="13"/>
      <c r="W8" s="32"/>
      <c r="Y8" s="32" t="s">
        <v>88</v>
      </c>
      <c r="Z8" s="30"/>
      <c r="AA8" s="32" t="s">
        <v>89</v>
      </c>
      <c r="AB8" s="31"/>
      <c r="AC8" s="31"/>
      <c r="AD8" s="31"/>
      <c r="AE8" s="31"/>
      <c r="AF8" s="30"/>
      <c r="AG8" s="49" t="s">
        <v>367</v>
      </c>
      <c r="AK8" s="46" t="str">
        <f t="shared" si="7"/>
        <v>G</v>
      </c>
    </row>
    <row r="9" spans="1:37" ht="13.5" customHeight="1">
      <c r="A9" s="14" t="s">
        <v>217</v>
      </c>
      <c r="B9" s="15"/>
      <c r="C9" s="13" t="str">
        <f t="shared" si="0"/>
        <v/>
      </c>
      <c r="D9" s="13" t="str">
        <f t="shared" si="8"/>
        <v/>
      </c>
      <c r="F9" s="18" t="s">
        <v>373</v>
      </c>
      <c r="G9" s="17"/>
      <c r="H9" s="13" t="str">
        <f t="shared" si="1"/>
        <v/>
      </c>
      <c r="I9" s="13" t="str">
        <f t="shared" si="5"/>
        <v/>
      </c>
      <c r="K9" s="14" t="s">
        <v>236</v>
      </c>
      <c r="L9" s="15"/>
      <c r="M9" s="13" t="str">
        <f t="shared" si="2"/>
        <v/>
      </c>
      <c r="N9" s="13" t="str">
        <f t="shared" si="6"/>
        <v/>
      </c>
      <c r="O9" s="13"/>
      <c r="P9" s="13"/>
      <c r="Q9" s="19"/>
      <c r="T9" s="13"/>
      <c r="W9" s="32"/>
      <c r="Y9" s="32" t="s">
        <v>90</v>
      </c>
      <c r="Z9" s="30"/>
      <c r="AA9" s="32" t="s">
        <v>91</v>
      </c>
      <c r="AB9" s="31"/>
      <c r="AC9" s="31"/>
      <c r="AD9" s="31"/>
      <c r="AE9" s="31"/>
      <c r="AF9" s="30"/>
      <c r="AK9" s="46" t="str">
        <f t="shared" si="7"/>
        <v>H</v>
      </c>
    </row>
    <row r="10" spans="1:37" ht="13.5" customHeight="1">
      <c r="A10" s="14" t="s">
        <v>387</v>
      </c>
      <c r="B10" s="15"/>
      <c r="C10" s="13" t="str">
        <f t="shared" si="0"/>
        <v/>
      </c>
      <c r="D10" s="13" t="str">
        <f t="shared" si="8"/>
        <v/>
      </c>
      <c r="F10" s="18" t="s">
        <v>244</v>
      </c>
      <c r="G10" s="17"/>
      <c r="H10" s="13" t="str">
        <f t="shared" si="1"/>
        <v/>
      </c>
      <c r="I10" s="13" t="str">
        <f t="shared" si="5"/>
        <v/>
      </c>
      <c r="K10" s="14" t="s">
        <v>237</v>
      </c>
      <c r="L10" s="15"/>
      <c r="M10" s="13" t="str">
        <f t="shared" si="2"/>
        <v/>
      </c>
      <c r="N10" s="13" t="str">
        <f t="shared" si="6"/>
        <v/>
      </c>
      <c r="O10" s="13"/>
      <c r="P10" s="13" t="str">
        <f>S8</f>
        <v/>
      </c>
      <c r="Q10" s="19"/>
      <c r="T10" s="13"/>
      <c r="W10" s="32"/>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
      </c>
      <c r="O11" s="13"/>
      <c r="P11" s="13"/>
      <c r="Q11" s="19"/>
      <c r="T11" s="13"/>
      <c r="W11" s="32"/>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
      </c>
      <c r="F12" s="18" t="s">
        <v>246</v>
      </c>
      <c r="G12" s="17"/>
      <c r="H12" s="13" t="str">
        <f t="shared" si="1"/>
        <v/>
      </c>
      <c r="I12" s="13" t="str">
        <f t="shared" si="5"/>
        <v/>
      </c>
      <c r="K12" s="13"/>
      <c r="L12" s="13"/>
      <c r="O12" s="13"/>
      <c r="P12" s="13"/>
      <c r="Q12" s="19"/>
      <c r="T12" s="13"/>
      <c r="W12" s="32"/>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
      </c>
      <c r="F13" s="18" t="s">
        <v>247</v>
      </c>
      <c r="G13" s="17"/>
      <c r="H13" s="13" t="str">
        <f t="shared" si="1"/>
        <v/>
      </c>
      <c r="I13" s="13" t="str">
        <f t="shared" si="5"/>
        <v/>
      </c>
      <c r="K13" s="13" t="str">
        <f>N11</f>
        <v/>
      </c>
      <c r="L13" s="13"/>
      <c r="O13" s="13"/>
      <c r="P13" s="13"/>
      <c r="Q13" s="19"/>
      <c r="T13" s="13"/>
      <c r="W13" s="32"/>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
      </c>
      <c r="F14" s="18" t="s">
        <v>248</v>
      </c>
      <c r="G14" s="17"/>
      <c r="H14" s="13" t="str">
        <f t="shared" si="1"/>
        <v/>
      </c>
      <c r="I14" s="13" t="str">
        <f t="shared" si="5"/>
        <v/>
      </c>
      <c r="K14" s="13"/>
      <c r="L14" s="13"/>
      <c r="O14" s="13"/>
      <c r="P14" s="13"/>
      <c r="Q14" s="19"/>
      <c r="T14" s="13"/>
      <c r="W14" s="32"/>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
      </c>
      <c r="F15" s="18" t="s">
        <v>249</v>
      </c>
      <c r="G15" s="17"/>
      <c r="H15" s="13" t="str">
        <f t="shared" si="1"/>
        <v/>
      </c>
      <c r="I15" s="13" t="str">
        <f t="shared" si="5"/>
        <v/>
      </c>
      <c r="K15" s="13"/>
      <c r="L15" s="13"/>
      <c r="O15" s="13"/>
      <c r="P15" s="13"/>
      <c r="Q15" s="19"/>
      <c r="T15" s="13"/>
      <c r="W15" s="32"/>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
      </c>
      <c r="F16" s="18" t="s">
        <v>250</v>
      </c>
      <c r="G16" s="17"/>
      <c r="H16" s="13" t="str">
        <f t="shared" si="1"/>
        <v/>
      </c>
      <c r="I16" s="13" t="str">
        <f t="shared" si="5"/>
        <v/>
      </c>
      <c r="K16" s="13"/>
      <c r="L16" s="13"/>
      <c r="O16" s="13"/>
      <c r="P16" s="13"/>
      <c r="Q16" s="19"/>
      <c r="T16" s="13"/>
      <c r="W16" s="32"/>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
      </c>
      <c r="F17" s="18" t="s">
        <v>251</v>
      </c>
      <c r="G17" s="17"/>
      <c r="H17" s="13" t="str">
        <f t="shared" si="1"/>
        <v/>
      </c>
      <c r="I17" s="13" t="str">
        <f t="shared" si="5"/>
        <v/>
      </c>
      <c r="K17" s="13"/>
      <c r="L17" s="13"/>
      <c r="O17" s="13"/>
      <c r="P17" s="13"/>
      <c r="Q17" s="19"/>
      <c r="T17" s="13"/>
      <c r="W17" s="32"/>
      <c r="Y17" s="32" t="s">
        <v>106</v>
      </c>
      <c r="Z17" s="30"/>
      <c r="AA17" s="32" t="s">
        <v>107</v>
      </c>
      <c r="AB17" s="31"/>
      <c r="AC17" s="31"/>
      <c r="AD17" s="31"/>
      <c r="AE17" s="31"/>
      <c r="AF17" s="30"/>
      <c r="AK17" s="46" t="str">
        <f t="shared" si="7"/>
        <v>P</v>
      </c>
    </row>
    <row r="18" spans="1:37" ht="13.5" customHeight="1">
      <c r="A18" s="14" t="s">
        <v>225</v>
      </c>
      <c r="B18" s="15"/>
      <c r="C18" s="13" t="str">
        <f t="shared" si="0"/>
        <v/>
      </c>
      <c r="D18" s="13" t="str">
        <f t="shared" si="8"/>
        <v/>
      </c>
      <c r="F18" s="18" t="s">
        <v>252</v>
      </c>
      <c r="G18" s="17"/>
      <c r="H18" s="13" t="str">
        <f t="shared" si="1"/>
        <v/>
      </c>
      <c r="I18" s="13" t="str">
        <f t="shared" si="5"/>
        <v/>
      </c>
      <c r="K18" s="13"/>
      <c r="L18" s="13"/>
      <c r="O18" s="13"/>
      <c r="P18" s="13"/>
      <c r="Q18" s="19"/>
      <c r="T18" s="13"/>
      <c r="W18" s="32"/>
      <c r="Y18" s="32" t="s">
        <v>108</v>
      </c>
      <c r="Z18" s="30"/>
      <c r="AA18" s="32" t="s">
        <v>109</v>
      </c>
      <c r="AB18" s="31"/>
      <c r="AC18" s="31"/>
      <c r="AD18" s="31"/>
      <c r="AE18" s="31"/>
      <c r="AF18" s="30"/>
      <c r="AK18" s="46" t="str">
        <f t="shared" si="7"/>
        <v>Q</v>
      </c>
    </row>
    <row r="19" spans="1:37" ht="13.5" customHeight="1">
      <c r="A19" s="14" t="s">
        <v>226</v>
      </c>
      <c r="B19" s="15"/>
      <c r="C19" s="13" t="str">
        <f t="shared" si="0"/>
        <v/>
      </c>
      <c r="D19" s="13" t="str">
        <f t="shared" si="8"/>
        <v/>
      </c>
      <c r="F19" s="18" t="s">
        <v>253</v>
      </c>
      <c r="G19" s="17"/>
      <c r="H19" s="13" t="str">
        <f t="shared" si="1"/>
        <v/>
      </c>
      <c r="I19" s="13" t="str">
        <f t="shared" si="5"/>
        <v/>
      </c>
      <c r="K19" s="13"/>
      <c r="L19" s="13"/>
      <c r="O19" s="13"/>
      <c r="P19" s="13"/>
      <c r="Q19" s="19"/>
      <c r="T19" s="13"/>
      <c r="W19" s="32"/>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
      </c>
      <c r="F20" s="18" t="s">
        <v>382</v>
      </c>
      <c r="G20" s="17"/>
      <c r="H20" s="13" t="str">
        <f t="shared" si="1"/>
        <v/>
      </c>
      <c r="I20" s="13" t="str">
        <f t="shared" si="5"/>
        <v/>
      </c>
      <c r="K20" s="13"/>
      <c r="L20" s="13"/>
      <c r="O20" s="13"/>
      <c r="P20" s="13"/>
      <c r="Q20" s="19"/>
      <c r="T20" s="13"/>
      <c r="W20" s="32"/>
      <c r="Y20" s="32" t="s">
        <v>112</v>
      </c>
      <c r="Z20" s="30"/>
      <c r="AA20" s="32" t="s">
        <v>113</v>
      </c>
      <c r="AB20" s="31"/>
      <c r="AC20" s="31"/>
      <c r="AD20" s="31"/>
      <c r="AE20" s="31"/>
      <c r="AF20" s="30"/>
      <c r="AK20" s="46" t="str">
        <f t="shared" si="7"/>
        <v>S</v>
      </c>
    </row>
    <row r="21" spans="1:37" ht="13.5" customHeight="1">
      <c r="A21" s="14" t="s">
        <v>383</v>
      </c>
      <c r="B21" s="15"/>
      <c r="C21" s="13" t="str">
        <f t="shared" si="0"/>
        <v/>
      </c>
      <c r="D21" s="13" t="str">
        <f t="shared" si="8"/>
        <v/>
      </c>
      <c r="F21" s="18" t="s">
        <v>254</v>
      </c>
      <c r="G21" s="17"/>
      <c r="H21" s="13" t="str">
        <f t="shared" si="1"/>
        <v/>
      </c>
      <c r="I21" s="13" t="str">
        <f t="shared" si="5"/>
        <v/>
      </c>
      <c r="K21" s="13"/>
      <c r="L21" s="13"/>
      <c r="O21" s="13"/>
      <c r="P21" s="13"/>
      <c r="Q21" s="19"/>
      <c r="T21" s="13"/>
      <c r="W21" s="32"/>
      <c r="Y21" s="32" t="s">
        <v>114</v>
      </c>
      <c r="Z21" s="30"/>
      <c r="AA21" s="32" t="s">
        <v>115</v>
      </c>
      <c r="AB21" s="31"/>
      <c r="AC21" s="31"/>
      <c r="AD21" s="31"/>
      <c r="AE21" s="31"/>
      <c r="AF21" s="30"/>
      <c r="AK21" s="46" t="str">
        <f t="shared" si="7"/>
        <v>T</v>
      </c>
    </row>
    <row r="22" spans="1:37" ht="13.5" customHeight="1">
      <c r="A22" s="14" t="s">
        <v>384</v>
      </c>
      <c r="B22" s="15"/>
      <c r="C22" s="13" t="str">
        <f t="shared" si="0"/>
        <v/>
      </c>
      <c r="D22" s="13" t="str">
        <f t="shared" si="8"/>
        <v/>
      </c>
      <c r="F22" s="18" t="s">
        <v>255</v>
      </c>
      <c r="G22" s="17"/>
      <c r="H22" s="13" t="str">
        <f t="shared" si="1"/>
        <v/>
      </c>
      <c r="I22" s="13" t="str">
        <f t="shared" si="5"/>
        <v/>
      </c>
      <c r="K22" s="13"/>
      <c r="L22" s="13"/>
      <c r="O22" s="13"/>
      <c r="P22" s="13"/>
      <c r="Q22" s="19"/>
      <c r="T22" s="13"/>
      <c r="W22" s="32"/>
      <c r="Y22" s="32" t="s">
        <v>116</v>
      </c>
      <c r="Z22" s="30"/>
      <c r="AA22" s="32" t="s">
        <v>117</v>
      </c>
      <c r="AB22" s="31"/>
      <c r="AC22" s="31"/>
      <c r="AD22" s="31"/>
      <c r="AE22" s="31"/>
      <c r="AF22" s="30"/>
      <c r="AK22" s="46" t="str">
        <f t="shared" si="7"/>
        <v>U</v>
      </c>
    </row>
    <row r="23" spans="1:37" ht="13.5" customHeight="1">
      <c r="A23" s="14" t="s">
        <v>385</v>
      </c>
      <c r="B23" s="15"/>
      <c r="C23" s="13" t="str">
        <f t="shared" si="0"/>
        <v/>
      </c>
      <c r="D23" s="13" t="str">
        <f t="shared" si="8"/>
        <v/>
      </c>
      <c r="F23" s="18" t="s">
        <v>256</v>
      </c>
      <c r="G23" s="17"/>
      <c r="H23" s="13" t="str">
        <f t="shared" si="1"/>
        <v/>
      </c>
      <c r="I23" s="13" t="str">
        <f t="shared" si="5"/>
        <v/>
      </c>
      <c r="K23" s="13"/>
      <c r="L23" s="13"/>
      <c r="O23" s="13"/>
      <c r="P23" s="13"/>
      <c r="Q23" s="19"/>
      <c r="T23" s="13"/>
      <c r="Y23" s="32" t="s">
        <v>118</v>
      </c>
      <c r="Z23" s="30"/>
      <c r="AA23" s="32" t="s">
        <v>119</v>
      </c>
      <c r="AB23" s="31"/>
      <c r="AC23" s="31"/>
      <c r="AD23" s="31"/>
      <c r="AE23" s="31"/>
      <c r="AF23" s="30"/>
      <c r="AK23" s="46" t="str">
        <f t="shared" si="7"/>
        <v>V</v>
      </c>
    </row>
    <row r="24" spans="1:37" ht="13.5" customHeight="1">
      <c r="A24" s="14" t="s">
        <v>386</v>
      </c>
      <c r="B24" s="15"/>
      <c r="C24" s="13" t="str">
        <f t="shared" si="0"/>
        <v/>
      </c>
      <c r="D24" s="13" t="str">
        <f t="shared" si="8"/>
        <v/>
      </c>
      <c r="F24" s="18" t="s">
        <v>257</v>
      </c>
      <c r="G24" s="17"/>
      <c r="H24" s="13" t="str">
        <f t="shared" si="1"/>
        <v/>
      </c>
      <c r="I24" s="13" t="str">
        <f t="shared" si="5"/>
        <v/>
      </c>
      <c r="K24" s="13"/>
      <c r="L24" s="13"/>
      <c r="O24" s="13"/>
      <c r="P24" s="13"/>
      <c r="Q24" s="19"/>
      <c r="T24" s="13"/>
      <c r="Y24" s="32" t="s">
        <v>120</v>
      </c>
      <c r="Z24" s="30"/>
      <c r="AA24" s="32" t="s">
        <v>121</v>
      </c>
      <c r="AB24" s="31"/>
      <c r="AC24" s="31"/>
      <c r="AD24" s="31"/>
      <c r="AE24" s="31"/>
      <c r="AF24" s="30"/>
      <c r="AK24" s="46" t="str">
        <f>CHAR(CODE(AK23)+1)</f>
        <v>W</v>
      </c>
    </row>
    <row r="25" spans="1:37" ht="13.5" customHeight="1">
      <c r="A25" s="13"/>
      <c r="B25" s="13"/>
      <c r="F25" s="18" t="s">
        <v>258</v>
      </c>
      <c r="G25" s="17"/>
      <c r="H25" s="13" t="str">
        <f t="shared" si="1"/>
        <v/>
      </c>
      <c r="I25" s="13" t="str">
        <f t="shared" si="5"/>
        <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D24</f>
        <v/>
      </c>
      <c r="B26" s="13"/>
      <c r="F26" s="18" t="s">
        <v>259</v>
      </c>
      <c r="G26" s="17"/>
      <c r="H26" s="13" t="str">
        <f t="shared" si="1"/>
        <v/>
      </c>
      <c r="I26" s="13" t="str">
        <f t="shared" si="5"/>
        <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260</v>
      </c>
      <c r="G27" s="17"/>
      <c r="H27" s="13" t="str">
        <f t="shared" si="1"/>
        <v/>
      </c>
      <c r="I27" s="13" t="str">
        <f t="shared" si="5"/>
        <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261</v>
      </c>
      <c r="G28" s="17"/>
      <c r="H28" s="13" t="str">
        <f t="shared" si="1"/>
        <v/>
      </c>
      <c r="I28" s="13" t="str">
        <f t="shared" si="5"/>
        <v/>
      </c>
      <c r="K28" s="13"/>
      <c r="L28" s="13"/>
      <c r="O28" s="13"/>
      <c r="P28" s="13"/>
      <c r="Q28" s="19"/>
      <c r="T28" s="13"/>
      <c r="Y28" s="32" t="s">
        <v>128</v>
      </c>
      <c r="Z28" s="30"/>
      <c r="AA28" s="32" t="s">
        <v>129</v>
      </c>
      <c r="AB28" s="31"/>
      <c r="AC28" s="31"/>
      <c r="AD28" s="31"/>
      <c r="AE28" s="31"/>
      <c r="AF28" s="30"/>
      <c r="AK28" s="46" t="s">
        <v>350</v>
      </c>
    </row>
    <row r="29" spans="1:37" ht="13.5" customHeight="1">
      <c r="A29" s="13"/>
      <c r="B29" s="13"/>
      <c r="F29" s="18" t="s">
        <v>374</v>
      </c>
      <c r="G29" s="17"/>
      <c r="H29" s="13" t="str">
        <f t="shared" si="1"/>
        <v/>
      </c>
      <c r="I29" s="13" t="str">
        <f t="shared" si="5"/>
        <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375</v>
      </c>
      <c r="G30" s="17"/>
      <c r="H30" s="13" t="str">
        <f t="shared" si="1"/>
        <v/>
      </c>
      <c r="I30" s="13" t="str">
        <f t="shared" si="5"/>
        <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376</v>
      </c>
      <c r="G31" s="17"/>
      <c r="H31" s="13" t="str">
        <f t="shared" si="1"/>
        <v/>
      </c>
      <c r="I31" s="13" t="str">
        <f t="shared" si="5"/>
        <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377</v>
      </c>
      <c r="G32" s="17"/>
      <c r="H32" s="13" t="str">
        <f t="shared" si="1"/>
        <v/>
      </c>
      <c r="I32" s="13" t="str">
        <f t="shared" si="5"/>
        <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378</v>
      </c>
      <c r="G33" s="17"/>
      <c r="H33" s="13" t="str">
        <f t="shared" si="1"/>
        <v/>
      </c>
      <c r="I33" s="13" t="str">
        <f t="shared" si="5"/>
        <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379</v>
      </c>
      <c r="G34" s="17"/>
      <c r="H34" s="13" t="str">
        <f t="shared" si="1"/>
        <v/>
      </c>
      <c r="I34" s="13" t="str">
        <f t="shared" si="5"/>
        <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380</v>
      </c>
      <c r="G35" s="17"/>
      <c r="H35" s="13" t="str">
        <f t="shared" si="1"/>
        <v/>
      </c>
      <c r="I35" s="13" t="str">
        <f t="shared" si="5"/>
        <v/>
      </c>
      <c r="K35" s="13"/>
      <c r="L35" s="13"/>
      <c r="O35" s="13"/>
      <c r="P35" s="13"/>
      <c r="Q35" s="19"/>
      <c r="T35" s="13"/>
      <c r="Y35" s="32" t="s">
        <v>141</v>
      </c>
      <c r="Z35" s="30"/>
      <c r="AC35" s="31"/>
      <c r="AF35" s="30"/>
      <c r="AK35" s="46" t="str">
        <f t="shared" si="7"/>
        <v>h</v>
      </c>
    </row>
    <row r="36" spans="1:37" ht="13.5" customHeight="1">
      <c r="A36" s="13"/>
      <c r="B36" s="13"/>
      <c r="F36" s="18" t="s">
        <v>381</v>
      </c>
      <c r="G36" s="17"/>
      <c r="H36" s="13" t="str">
        <f t="shared" si="1"/>
        <v/>
      </c>
      <c r="I36" s="13" t="str">
        <f t="shared" si="5"/>
        <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280</v>
      </c>
    </row>
    <row r="122" spans="25:25">
      <c r="Y122" s="34" t="s">
        <v>281</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2016-07-25T07:16:27Z</cp:lastPrinted>
  <dcterms:created xsi:type="dcterms:W3CDTF">2012-03-13T00:50:25Z</dcterms:created>
  <dcterms:modified xsi:type="dcterms:W3CDTF">2016-08-08T08:20:47Z</dcterms:modified>
</cp:coreProperties>
</file>