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4\14会計課\主計班\00_班共通\01 主計班長\澤田（H28要求～）\06 行政事業レビュー関係\H28年度\160999 最終公表\04 公表データ\"/>
    </mc:Choice>
  </mc:AlternateContent>
  <bookViews>
    <workbookView xWindow="0" yWindow="0" windowWidth="28800" windowHeight="1245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行政事業レビューシート!$A$1:$AX$347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12" i="3" l="1"/>
  <c r="Y238" i="3"/>
  <c r="Y212" i="3"/>
  <c r="AU199" i="3"/>
  <c r="Y199" i="3"/>
  <c r="AU186" i="3"/>
  <c r="AK18" i="3" l="1"/>
  <c r="AD18" i="3"/>
  <c r="AD20" i="3" s="1"/>
  <c r="W18" i="3"/>
  <c r="W20" i="3" s="1"/>
  <c r="P18" i="3"/>
  <c r="P20" i="3" s="1"/>
  <c r="AU238" i="3" l="1"/>
  <c r="AU225" i="3" l="1"/>
  <c r="Y225" i="3"/>
  <c r="Y186" i="3" l="1"/>
  <c r="AR18" i="3"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<sst xmlns="http://schemas.openxmlformats.org/spreadsheetml/2006/main" count="770" uniqueCount="509">
  <si>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</si>
  <si>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</si>
  <si>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</si>
  <si>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</si>
  <si>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</si>
  <si>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</si>
  <si>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</si>
  <si>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</si>
  <si>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</si>
  <si>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</si>
  <si>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</si>
  <si>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</si>
  <si>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</si>
  <si>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</si>
  <si>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</si>
  <si>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</si>
  <si>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</si>
  <si>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</si>
  <si>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</si>
  <si>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</si>
  <si>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</si>
  <si>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</si>
  <si>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</si>
  <si>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</si>
  <si>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</si>
  <si>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</si>
  <si>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</si>
  <si>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</si>
  <si>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</si>
  <si>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</si>
  <si>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</si>
  <si>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</si>
  <si>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</si>
  <si>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</si>
  <si>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</si>
  <si>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</si>
  <si>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</si>
  <si>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</si>
  <si>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</si>
  <si>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</si>
  <si>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</si>
  <si>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</si>
  <si>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</si>
  <si>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</si>
  <si>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</si>
  <si>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</si>
  <si>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</si>
  <si>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</si>
  <si>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</si>
  <si>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</si>
  <si>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</si>
  <si>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</si>
  <si>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</si>
  <si>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</si>
  <si>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</si>
  <si>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</si>
  <si>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</si>
  <si>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</si>
  <si>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</si>
  <si>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</si>
  <si>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</si>
  <si>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</si>
  <si>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</si>
  <si>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</si>
  <si>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</si>
  <si>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</si>
  <si>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</si>
  <si>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</si>
  <si>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</si>
  <si>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</si>
  <si>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</si>
  <si>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</si>
  <si>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</si>
  <si>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</si>
  <si>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</si>
  <si>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</si>
  <si>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</si>
  <si>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</si>
  <si>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</si>
  <si>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</si>
  <si>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</si>
  <si>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</si>
  <si>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</si>
  <si>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</si>
  <si>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</si>
  <si>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</si>
  <si>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</si>
  <si>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</si>
  <si>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</si>
  <si>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</si>
  <si>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</si>
  <si>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</si>
  <si>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</si>
  <si>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</si>
  <si>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</si>
  <si>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</si>
  <si>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</si>
  <si>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</si>
  <si>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</si>
  <si>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</si>
  <si>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</si>
  <si>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</si>
  <si>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</si>
  <si>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</si>
  <si>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</si>
  <si>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</si>
  <si>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</si>
  <si>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</si>
  <si>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</si>
  <si>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</si>
  <si>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</si>
  <si>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</si>
  <si>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</si>
  <si>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</si>
  <si>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</si>
  <si>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</si>
  <si>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</si>
  <si>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</si>
  <si>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</si>
  <si>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</si>
  <si>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</si>
  <si>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</si>
  <si>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</si>
  <si>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</si>
  <si>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</si>
  <si>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</si>
  <si>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</si>
  <si>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</si>
  <si>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</si>
  <si>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</si>
  <si>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</si>
  <si>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</si>
  <si>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</si>
  <si>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</si>
  <si>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</si>
  <si>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</si>
  <si>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</si>
  <si>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</si>
  <si>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</si>
  <si>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</si>
  <si>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</si>
  <si>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</si>
  <si>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</si>
  <si>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</si>
  <si>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</si>
  <si>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</si>
  <si>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</si>
  <si>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</si>
  <si>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</si>
  <si>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</si>
  <si>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</si>
  <si>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</si>
  <si>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</si>
  <si>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</si>
  <si>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</si>
  <si>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</si>
  <si>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</si>
  <si>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</si>
  <si>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</si>
  <si>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</si>
  <si>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</si>
  <si>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</si>
  <si>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</si>
  <si>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</si>
  <si>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</si>
  <si>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</si>
  <si>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</si>
  <si>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</si>
  <si>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</si>
  <si>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</si>
  <si>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</si>
  <si>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</si>
  <si>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</si>
  <si>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</si>
  <si>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</si>
  <si>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</si>
  <si>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</si>
  <si>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</si>
  <si>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</si>
  <si>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</si>
  <si>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</si>
  <si>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</si>
  <si>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</si>
  <si>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</si>
  <si>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</si>
  <si>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</si>
  <si>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</si>
  <si>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</si>
  <si>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</si>
  <si>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</si>
  <si>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</si>
  <si>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</si>
  <si>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</si>
  <si>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</si>
  <si>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</si>
  <si>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</si>
  <si>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</si>
  <si>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</si>
  <si>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</si>
  <si>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</si>
  <si>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</si>
  <si>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</si>
  <si>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</si>
  <si>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</si>
  <si>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</si>
  <si>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</si>
  <si>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</si>
  <si>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</si>
  <si>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</si>
  <si>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</si>
  <si>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</si>
  <si>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</si>
  <si>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</si>
  <si>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</si>
  <si>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</si>
  <si>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</si>
  <si>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</si>
  <si>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</si>
  <si>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</si>
  <si>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</si>
  <si>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</si>
  <si>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</si>
  <si>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</si>
  <si>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</si>
  <si>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</si>
  <si>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</si>
  <si>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</si>
  <si>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</si>
  <si>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</si>
  <si>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</si>
  <si>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</si>
  <si>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</si>
  <si>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</si>
  <si>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</si>
  <si>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</si>
  <si>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</si>
  <si>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</si>
  <si>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</si>
  <si>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</si>
  <si>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</si>
  <si>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</si>
  <si>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</si>
  <si>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</si>
  <si>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</si>
  <si>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</si>
  <si>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</si>
  <si>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</si>
  <si>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</si>
  <si>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</si>
  <si>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</si>
  <si>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</si>
  <si>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</si>
  <si>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</si>
  <si>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</si>
  <si>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</si>
  <si>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</si>
  <si>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</si>
  <si>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</si>
  <si>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</si>
  <si>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</si>
  <si>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</si>
  <si>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</si>
  <si>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</si>
  <si>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</si>
  <si>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</si>
  <si>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</si>
  <si>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</si>
  <si>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</si>
  <si>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</si>
  <si>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</si>
  <si>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</si>
  <si>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</si>
  <si>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</si>
  <si>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</si>
  <si>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</si>
  <si>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</si>
  <si>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</si>
  <si>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</si>
  <si>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</si>
  <si>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</si>
  <si>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</si>
  <si>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</si>
  <si>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</si>
  <si>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</si>
  <si>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</si>
  <si>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</si>
  <si>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</si>
  <si>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</si>
  <si>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</si>
  <si>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</si>
  <si>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</si>
  <si>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</si>
  <si>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</si>
  <si>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</si>
  <si>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</si>
  <si>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</si>
  <si>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</si>
  <si>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</si>
  <si>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</si>
  <si>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</si>
  <si>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</si>
  <si>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</si>
  <si>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</si>
  <si>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</si>
  <si>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</si>
  <si>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</si>
  <si>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</si>
  <si>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</si>
  <si>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</si>
  <si>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</si>
  <si>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</si>
  <si>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</si>
  <si>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</si>
  <si>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</si>
  <si>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</si>
  <si>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</si>
  <si>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</si>
  <si>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</si>
  <si>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</si>
  <si>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</si>
  <si>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</si>
  <si>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</si>
  <si>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</si>
  <si>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</si>
  <si>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</si>
  <si>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</si>
  <si>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</si>
  <si>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</si>
  <si>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</si>
  <si>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</si>
  <si>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</si>
  <si>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</si>
  <si>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</si>
  <si>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</si>
  <si>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</si>
  <si>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</si>
  <si>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</si>
  <si>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</si>
  <si>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</si>
  <si>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制度・地方行財政</t>
    <phoneticPr fontId="6"/>
  </si>
  <si>
    <t>文教・科学技術
外交・安全保障・防衛等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</si>
  <si>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</si>
  <si>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</si>
  <si>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</si>
  <si>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</si>
  <si>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</si>
  <si>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</si>
  <si>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</si>
  <si>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</si>
  <si>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</si>
  <si>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一般競争入札</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</si>
  <si>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</si>
  <si>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</si>
  <si>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</si>
  <si>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</si>
  <si>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</si>
  <si>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</si>
  <si>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</si>
  <si>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</si>
  <si>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</si>
  <si>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</si>
  <si>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</si>
  <si>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</si>
  <si>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</si>
  <si>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</si>
  <si>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</si>
  <si>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</si>
  <si>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</si>
  <si>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</si>
  <si>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一者応札・一者応募又は
競争性のない随意契約となった
理由及び改善策
（契約額10億円以上）</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</si>
  <si>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</si>
  <si>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</si>
  <si>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</si>
  <si>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</si>
  <si>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</si>
  <si>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</si>
  <si>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</si>
  <si>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</si>
  <si>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</si>
  <si>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</si>
  <si>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</si>
  <si>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</si>
  <si>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</si>
  <si>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</si>
  <si>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</si>
  <si>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</si>
  <si>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</si>
  <si>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</si>
  <si>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</si>
  <si>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</si>
  <si>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</si>
  <si>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</si>
  <si>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</si>
  <si>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t>
    <phoneticPr fontId="6"/>
  </si>
  <si>
    <t>関係</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</si>
  <si>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</si>
  <si>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その他の事項経費</t>
    <rPh sb="2" eb="3">
      <t>タ</t>
    </rPh>
    <rPh sb="4" eb="6">
      <t>ジコウ</t>
    </rPh>
    <rPh sb="6" eb="8">
      <t>ケイヒ</t>
    </rPh>
    <phoneticPr fontId="6"/>
  </si>
  <si>
    <t>職員旅費</t>
    <rPh sb="0" eb="2">
      <t>ショクイン</t>
    </rPh>
    <rPh sb="2" eb="4">
      <t>リョヒ</t>
    </rPh>
    <phoneticPr fontId="6"/>
  </si>
  <si>
    <t>○</t>
  </si>
  <si>
    <t>有</t>
  </si>
  <si>
    <t>‐</t>
  </si>
  <si>
    <t>随意契約
（企画競争）</t>
  </si>
  <si>
    <t>一般競争入札</t>
  </si>
  <si>
    <t>随意契約
（その他）</t>
  </si>
  <si>
    <t>Ｂ.</t>
    <phoneticPr fontId="6"/>
  </si>
  <si>
    <t>Ｃ.</t>
    <phoneticPr fontId="6"/>
  </si>
  <si>
    <t>Ｄ.</t>
    <phoneticPr fontId="6"/>
  </si>
  <si>
    <t>Ｅ.</t>
    <phoneticPr fontId="6"/>
  </si>
  <si>
    <t>人事院</t>
    <rPh sb="0" eb="3">
      <t>ジンジイン</t>
    </rPh>
    <phoneticPr fontId="6"/>
  </si>
  <si>
    <t>－</t>
    <phoneticPr fontId="6"/>
  </si>
  <si>
    <t>人事・給与等業務の電子化の推進</t>
    <rPh sb="0" eb="2">
      <t>ジンジ</t>
    </rPh>
    <rPh sb="3" eb="6">
      <t>キュウヨナド</t>
    </rPh>
    <rPh sb="6" eb="8">
      <t>ギョウム</t>
    </rPh>
    <rPh sb="9" eb="12">
      <t>デンシカ</t>
    </rPh>
    <rPh sb="13" eb="15">
      <t>スイシン</t>
    </rPh>
    <phoneticPr fontId="6"/>
  </si>
  <si>
    <t>事務総局</t>
    <rPh sb="0" eb="2">
      <t>ジム</t>
    </rPh>
    <rPh sb="2" eb="4">
      <t>ソウキョク</t>
    </rPh>
    <phoneticPr fontId="6"/>
  </si>
  <si>
    <t>電子化推進室</t>
    <rPh sb="0" eb="3">
      <t>デンシカ</t>
    </rPh>
    <rPh sb="3" eb="6">
      <t>スイシンシツ</t>
    </rPh>
    <phoneticPr fontId="6"/>
  </si>
  <si>
    <t>参事官　長谷川　一也</t>
    <rPh sb="0" eb="3">
      <t>サンジカン</t>
    </rPh>
    <rPh sb="4" eb="7">
      <t>ハセガワ</t>
    </rPh>
    <rPh sb="8" eb="10">
      <t>カズヤ</t>
    </rPh>
    <phoneticPr fontId="6"/>
  </si>
  <si>
    <t>－</t>
    <phoneticPr fontId="6"/>
  </si>
  <si>
    <t>人事・給与等業務・システム最適化計画
（平成16年2月27日・各府省情報化統括責任者（CIO）連絡会議決定、最終改定　平成24年1月17日）</t>
    <rPh sb="0" eb="2">
      <t>ジンジ</t>
    </rPh>
    <rPh sb="3" eb="6">
      <t>キュウヨナド</t>
    </rPh>
    <rPh sb="6" eb="8">
      <t>ギョウム</t>
    </rPh>
    <rPh sb="13" eb="16">
      <t>サイテキカ</t>
    </rPh>
    <rPh sb="16" eb="18">
      <t>ケイカク</t>
    </rPh>
    <rPh sb="20" eb="22">
      <t>ヘイセイ</t>
    </rPh>
    <rPh sb="24" eb="25">
      <t>ネン</t>
    </rPh>
    <rPh sb="26" eb="27">
      <t>ガツ</t>
    </rPh>
    <rPh sb="29" eb="30">
      <t>ニチ</t>
    </rPh>
    <rPh sb="31" eb="33">
      <t>カクフ</t>
    </rPh>
    <rPh sb="33" eb="34">
      <t>ショウ</t>
    </rPh>
    <rPh sb="34" eb="37">
      <t>ジョウホウカ</t>
    </rPh>
    <rPh sb="37" eb="39">
      <t>トウカツ</t>
    </rPh>
    <rPh sb="39" eb="42">
      <t>セキニンシャ</t>
    </rPh>
    <rPh sb="47" eb="49">
      <t>レンラク</t>
    </rPh>
    <rPh sb="49" eb="51">
      <t>カイギ</t>
    </rPh>
    <rPh sb="51" eb="53">
      <t>ケッテイ</t>
    </rPh>
    <rPh sb="54" eb="56">
      <t>サイシュウ</t>
    </rPh>
    <rPh sb="56" eb="58">
      <t>カイテイ</t>
    </rPh>
    <rPh sb="59" eb="61">
      <t>ヘイセイ</t>
    </rPh>
    <rPh sb="63" eb="64">
      <t>ネン</t>
    </rPh>
    <rPh sb="65" eb="66">
      <t>ガツ</t>
    </rPh>
    <rPh sb="68" eb="69">
      <t>ニチ</t>
    </rPh>
    <phoneticPr fontId="6"/>
  </si>
  <si>
    <t>IT戦略</t>
    <phoneticPr fontId="6"/>
  </si>
  <si>
    <t>　人事・給与等業務の共通化・効率化を図るとともに、システムの運用等に係る政府全体の経費の最小限化を行う。また同時に、安全性・信頼性の確保及び個人情報の保護を実現する。</t>
    <phoneticPr fontId="6"/>
  </si>
  <si>
    <t>　各府省等が必要に応じて個別にシステム化を実施している人事・給与等業務について、上記「人事・給与等業務・システム最適化計画」に基づき、各府省等が共同で利用する「人事・給与関係業務情報システム」を新たに構築することにより、情報システムの統一化・集中化、情報の電子化と処理の自動化等による業務の効率化を目指す。平成22年度から各府省等でのシステム導入作業が開始されたことに伴い、運用センター業務、ヘルプデスク業務等を開始すると共に、必要となるハードウェアの調達や各府省等の移行支援等を実施した。</t>
    <phoneticPr fontId="6"/>
  </si>
  <si>
    <t>-</t>
    <phoneticPr fontId="6"/>
  </si>
  <si>
    <t>-</t>
    <phoneticPr fontId="6"/>
  </si>
  <si>
    <t>-</t>
    <phoneticPr fontId="6"/>
  </si>
  <si>
    <t>年度</t>
    <phoneticPr fontId="6"/>
  </si>
  <si>
    <t>％</t>
    <phoneticPr fontId="6"/>
  </si>
  <si>
    <t>年度末における本番稼働及び並行稼働の府省等の数</t>
  </si>
  <si>
    <t>府省等の数</t>
    <rPh sb="0" eb="3">
      <t>フショウトウ</t>
    </rPh>
    <rPh sb="4" eb="5">
      <t>カズ</t>
    </rPh>
    <phoneticPr fontId="4"/>
  </si>
  <si>
    <t>本番稼働府省12府省等
並行稼働府省4府省等</t>
    <rPh sb="0" eb="2">
      <t>ホンバン</t>
    </rPh>
    <rPh sb="2" eb="4">
      <t>カドウ</t>
    </rPh>
    <rPh sb="4" eb="6">
      <t>フショウ</t>
    </rPh>
    <rPh sb="8" eb="10">
      <t>フショウ</t>
    </rPh>
    <rPh sb="10" eb="11">
      <t>トウ</t>
    </rPh>
    <rPh sb="12" eb="14">
      <t>ヘイコウ</t>
    </rPh>
    <rPh sb="14" eb="16">
      <t>カドウ</t>
    </rPh>
    <rPh sb="16" eb="18">
      <t>フショウ</t>
    </rPh>
    <rPh sb="19" eb="21">
      <t>フショウ</t>
    </rPh>
    <rPh sb="21" eb="22">
      <t>トウ</t>
    </rPh>
    <phoneticPr fontId="6"/>
  </si>
  <si>
    <t>本番稼働府省12府省等
並行稼働府省6府省等</t>
    <rPh sb="0" eb="2">
      <t>ホンバン</t>
    </rPh>
    <rPh sb="2" eb="4">
      <t>カドウ</t>
    </rPh>
    <rPh sb="4" eb="6">
      <t>フショウ</t>
    </rPh>
    <rPh sb="8" eb="10">
      <t>フショウ</t>
    </rPh>
    <rPh sb="10" eb="11">
      <t>トウ</t>
    </rPh>
    <rPh sb="12" eb="14">
      <t>ヘイコウ</t>
    </rPh>
    <rPh sb="14" eb="16">
      <t>カドウ</t>
    </rPh>
    <rPh sb="16" eb="18">
      <t>フショウ</t>
    </rPh>
    <rPh sb="19" eb="21">
      <t>フショウ</t>
    </rPh>
    <rPh sb="21" eb="22">
      <t>トウ</t>
    </rPh>
    <phoneticPr fontId="6"/>
  </si>
  <si>
    <t>本番稼働府省12府省等
並行稼働府省6府省等</t>
    <phoneticPr fontId="6"/>
  </si>
  <si>
    <t>当初見込み</t>
    <phoneticPr fontId="6"/>
  </si>
  <si>
    <t>本番稼働府省17府省等
並行稼働府省4府省等</t>
    <rPh sb="0" eb="2">
      <t>ホンバン</t>
    </rPh>
    <rPh sb="2" eb="4">
      <t>カドウ</t>
    </rPh>
    <rPh sb="4" eb="6">
      <t>フショウ</t>
    </rPh>
    <rPh sb="8" eb="10">
      <t>フショウ</t>
    </rPh>
    <rPh sb="10" eb="11">
      <t>トウ</t>
    </rPh>
    <rPh sb="12" eb="14">
      <t>ヘイコウ</t>
    </rPh>
    <rPh sb="14" eb="16">
      <t>カドウ</t>
    </rPh>
    <rPh sb="16" eb="18">
      <t>フショウ</t>
    </rPh>
    <rPh sb="19" eb="21">
      <t>フショウ</t>
    </rPh>
    <rPh sb="21" eb="22">
      <t>トウ</t>
    </rPh>
    <phoneticPr fontId="6"/>
  </si>
  <si>
    <t>本番稼働府省26府省等
並行稼働府省4府省等</t>
    <rPh sb="0" eb="2">
      <t>ホンバン</t>
    </rPh>
    <rPh sb="2" eb="4">
      <t>カドウ</t>
    </rPh>
    <rPh sb="4" eb="6">
      <t>フショウ</t>
    </rPh>
    <rPh sb="8" eb="10">
      <t>フショウ</t>
    </rPh>
    <rPh sb="10" eb="11">
      <t>トウ</t>
    </rPh>
    <rPh sb="12" eb="14">
      <t>ヘイコウ</t>
    </rPh>
    <rPh sb="14" eb="16">
      <t>カドウ</t>
    </rPh>
    <rPh sb="16" eb="18">
      <t>フショウ</t>
    </rPh>
    <rPh sb="19" eb="21">
      <t>フショウ</t>
    </rPh>
    <rPh sb="21" eb="22">
      <t>トウ</t>
    </rPh>
    <phoneticPr fontId="6"/>
  </si>
  <si>
    <t>本番稼働府省25府省等
並行稼働府省4府省等</t>
    <phoneticPr fontId="6"/>
  </si>
  <si>
    <t>－／－　　　　　　　　　　　　　　</t>
    <phoneticPr fontId="6"/>
  </si>
  <si>
    <t>－</t>
    <phoneticPr fontId="6"/>
  </si>
  <si>
    <t>－/－</t>
    <phoneticPr fontId="6"/>
  </si>
  <si>
    <t>　移行途上であり、算出困難である。なお、調達に当たっては、情報システムに関する外部有識者を含む「技術審査委員会」を開催し、適正な予算執行に努めているところである。</t>
    <phoneticPr fontId="6"/>
  </si>
  <si>
    <t>庁費</t>
    <rPh sb="0" eb="2">
      <t>チョウヒ</t>
    </rPh>
    <phoneticPr fontId="6"/>
  </si>
  <si>
    <t>情報処理業務庁費</t>
    <rPh sb="0" eb="2">
      <t>ジョウホウ</t>
    </rPh>
    <rPh sb="2" eb="4">
      <t>ショリ</t>
    </rPh>
    <rPh sb="4" eb="6">
      <t>ギョウム</t>
    </rPh>
    <rPh sb="6" eb="8">
      <t>チョウヒ</t>
    </rPh>
    <phoneticPr fontId="6"/>
  </si>
  <si>
    <t>　人事・給与関係業務情報システムは、国家公務員の人事・給与に直接的に影響を与える情報を扱う極めて重要なシステムであり、国が責任を持ってシステム構築を行うべき業務である。</t>
    <rPh sb="1" eb="3">
      <t>ジンジ</t>
    </rPh>
    <rPh sb="4" eb="6">
      <t>キュウヨ</t>
    </rPh>
    <rPh sb="6" eb="8">
      <t>カンケイ</t>
    </rPh>
    <rPh sb="8" eb="10">
      <t>ギョウム</t>
    </rPh>
    <rPh sb="10" eb="12">
      <t>ジョウホウ</t>
    </rPh>
    <rPh sb="18" eb="20">
      <t>コッカ</t>
    </rPh>
    <rPh sb="20" eb="23">
      <t>コウムイン</t>
    </rPh>
    <rPh sb="24" eb="26">
      <t>ジンジ</t>
    </rPh>
    <rPh sb="27" eb="29">
      <t>キュウヨ</t>
    </rPh>
    <rPh sb="30" eb="33">
      <t>チョクセツテキ</t>
    </rPh>
    <rPh sb="34" eb="36">
      <t>エイキョウ</t>
    </rPh>
    <rPh sb="37" eb="38">
      <t>アタ</t>
    </rPh>
    <rPh sb="40" eb="42">
      <t>ジョウホウ</t>
    </rPh>
    <rPh sb="43" eb="44">
      <t>アツカ</t>
    </rPh>
    <rPh sb="45" eb="46">
      <t>キワ</t>
    </rPh>
    <rPh sb="48" eb="50">
      <t>ジュウヨウ</t>
    </rPh>
    <rPh sb="59" eb="60">
      <t>クニ</t>
    </rPh>
    <rPh sb="61" eb="63">
      <t>セキニン</t>
    </rPh>
    <rPh sb="64" eb="65">
      <t>モ</t>
    </rPh>
    <rPh sb="71" eb="73">
      <t>コウチク</t>
    </rPh>
    <rPh sb="74" eb="75">
      <t>オコナ</t>
    </rPh>
    <rPh sb="78" eb="80">
      <t>ギョウム</t>
    </rPh>
    <phoneticPr fontId="6"/>
  </si>
  <si>
    <t>△</t>
  </si>
  <si>
    <t>　本番稼働府省等の利用に際して、システムの性能面、品質面での課題が残っている。平成26年8月に人事給与業務効率化推進会議が設置され、政府全体で人事給与業務の抜本的な見直しに取り組むこととなり、平成27年3月に改善計画が策定された。各府省の移行スケジュールに基づき、平成28年度に全ての府省等において人事・給与関係業務情報システムへの移行を行うことを目指して取り組んでいる。</t>
    <phoneticPr fontId="6"/>
  </si>
  <si>
    <t>　調達に当たっては、国庫債務負担行為を活用するとともに、原則、一般競争入札にて調達しており、さらに総合評価方式の案件については、情報システムに関する外部有識者を含む「技術審査委員会」を開催し、適正な調達手続き及び予算執行に努めているところである。また、支出の内容は、「人事・給与等業務・システム最適化計画」及び「人事給与業務効率化に向けた改善計画（平成27年3月27日　人事給与業務効率化推進会議決定、平成27年8月7日改定）」（以下、「改善計画」という。）により決定された業務処理のシステム構築・運用のために必要なものに限定されている。</t>
    <phoneticPr fontId="6"/>
  </si>
  <si>
    <t>・アプリケーションについて、顕在的な障害や操作上の不具合などの性能面・品質面での課題が残っており、早期に是正する必要があり、障害対応を適切に行うとともに、改善計画に基づき、各府省の合意を得ながら、システム改修を引き続き実施する必要がある。
・平成28年度中の各府省等の円滑な移行の実現に向けて、各府省等と十分情報共有を図り、府省等の移行スケジュールを踏まえ、引き続き各府省等が行うシステム移行作業への支援を実施する必要がある。</t>
    <phoneticPr fontId="6"/>
  </si>
  <si>
    <t>・性能面・品質面に関する課題に対して、改善計画に基づき、各府省の合意を得て、優先的に解決が必要な改修項目について、昨年度に引き続き、今年度も集中的に改修を進める。
・人事・給与関係業務情報システムをこれから導入する府省の移行を円滑かつ確実に進めるために、これらの府省等を対象とした移行作業に関する勉強会や利用者講習会を実施するほか、メールマガジンの発行、ＱＡ集及び利用者マニュアルの整備を進める。</t>
    <phoneticPr fontId="6"/>
  </si>
  <si>
    <t>・人事・給与関係業務情報システムに係る
　アプリケーション保守（二期）
・人事・給与関係業務情報システムの改修
　に係る設計・開発（改善計画・機能向上案件
　及び府省移行支援）
・人事・給与関係業務情報システムの改修に
　係る設計・開発（改善計画・性能向上案件）
・人事・給与関係業務情報システムに係る
　移行ツール改修</t>
    <rPh sb="1" eb="3">
      <t>ジンジ</t>
    </rPh>
    <rPh sb="4" eb="6">
      <t>キュウヨ</t>
    </rPh>
    <rPh sb="6" eb="8">
      <t>カンケイ</t>
    </rPh>
    <rPh sb="8" eb="10">
      <t>ギョウム</t>
    </rPh>
    <rPh sb="10" eb="12">
      <t>ジョウホウ</t>
    </rPh>
    <rPh sb="17" eb="18">
      <t>カカ</t>
    </rPh>
    <rPh sb="29" eb="31">
      <t>ホシュ</t>
    </rPh>
    <rPh sb="32" eb="34">
      <t>ニキ</t>
    </rPh>
    <rPh sb="37" eb="39">
      <t>ジンジ</t>
    </rPh>
    <rPh sb="40" eb="42">
      <t>キュウヨ</t>
    </rPh>
    <rPh sb="42" eb="44">
      <t>カンケイ</t>
    </rPh>
    <rPh sb="44" eb="46">
      <t>ギョウム</t>
    </rPh>
    <rPh sb="46" eb="48">
      <t>ジョウホウ</t>
    </rPh>
    <rPh sb="53" eb="55">
      <t>カイシュウ</t>
    </rPh>
    <rPh sb="58" eb="59">
      <t>カカ</t>
    </rPh>
    <rPh sb="60" eb="62">
      <t>セッケイ</t>
    </rPh>
    <rPh sb="63" eb="65">
      <t>カイハツ</t>
    </rPh>
    <rPh sb="66" eb="68">
      <t>カイゼン</t>
    </rPh>
    <rPh sb="68" eb="70">
      <t>ケイカク</t>
    </rPh>
    <rPh sb="71" eb="73">
      <t>キノウ</t>
    </rPh>
    <rPh sb="73" eb="75">
      <t>コウジョウ</t>
    </rPh>
    <rPh sb="75" eb="77">
      <t>アンケン</t>
    </rPh>
    <rPh sb="79" eb="80">
      <t>オヨ</t>
    </rPh>
    <rPh sb="81" eb="83">
      <t>フショウ</t>
    </rPh>
    <rPh sb="83" eb="85">
      <t>イコウ</t>
    </rPh>
    <rPh sb="85" eb="87">
      <t>シエン</t>
    </rPh>
    <rPh sb="90" eb="92">
      <t>ジンジ</t>
    </rPh>
    <rPh sb="93" eb="95">
      <t>キュウヨ</t>
    </rPh>
    <rPh sb="95" eb="97">
      <t>カンケイ</t>
    </rPh>
    <rPh sb="97" eb="99">
      <t>ギョウム</t>
    </rPh>
    <rPh sb="99" eb="101">
      <t>ジョウホウ</t>
    </rPh>
    <rPh sb="106" eb="108">
      <t>カイシュウ</t>
    </rPh>
    <rPh sb="111" eb="112">
      <t>カカ</t>
    </rPh>
    <rPh sb="113" eb="115">
      <t>セッケイ</t>
    </rPh>
    <rPh sb="116" eb="118">
      <t>カイハツ</t>
    </rPh>
    <rPh sb="119" eb="121">
      <t>カイゼン</t>
    </rPh>
    <rPh sb="121" eb="123">
      <t>ケイカク</t>
    </rPh>
    <rPh sb="124" eb="126">
      <t>セイノウ</t>
    </rPh>
    <rPh sb="126" eb="128">
      <t>コウジョウ</t>
    </rPh>
    <rPh sb="128" eb="130">
      <t>アンケン</t>
    </rPh>
    <rPh sb="133" eb="135">
      <t>ジンジ</t>
    </rPh>
    <rPh sb="136" eb="138">
      <t>キュウヨ</t>
    </rPh>
    <rPh sb="138" eb="140">
      <t>カンケイ</t>
    </rPh>
    <rPh sb="140" eb="142">
      <t>ギョウム</t>
    </rPh>
    <rPh sb="142" eb="144">
      <t>ジョウホウ</t>
    </rPh>
    <rPh sb="149" eb="150">
      <t>カカ</t>
    </rPh>
    <rPh sb="153" eb="155">
      <t>イコウ</t>
    </rPh>
    <rPh sb="158" eb="160">
      <t>カイシュウ</t>
    </rPh>
    <phoneticPr fontId="6"/>
  </si>
  <si>
    <t xml:space="preserve">・人事・給与関係業務情報システムに係る
　アプリケーション保守（二期）
・人事・給与関係業務情報システムの改修
　に係る設計・開発（改善計画・機能向上案件）
・人事・給与関係業務情報システムの改修に
　係る設計・開発（改善計画・性能向上案件）
</t>
    <rPh sb="1" eb="3">
      <t>ジンジ</t>
    </rPh>
    <rPh sb="4" eb="6">
      <t>キュウヨ</t>
    </rPh>
    <rPh sb="6" eb="8">
      <t>カンケイ</t>
    </rPh>
    <rPh sb="8" eb="10">
      <t>ギョウム</t>
    </rPh>
    <rPh sb="10" eb="12">
      <t>ジョウホウ</t>
    </rPh>
    <rPh sb="17" eb="18">
      <t>カカ</t>
    </rPh>
    <rPh sb="29" eb="31">
      <t>ホシュ</t>
    </rPh>
    <rPh sb="32" eb="34">
      <t>ニキ</t>
    </rPh>
    <rPh sb="37" eb="39">
      <t>ジンジ</t>
    </rPh>
    <rPh sb="40" eb="42">
      <t>キュウヨ</t>
    </rPh>
    <rPh sb="42" eb="44">
      <t>カンケイ</t>
    </rPh>
    <rPh sb="44" eb="46">
      <t>ギョウム</t>
    </rPh>
    <rPh sb="46" eb="48">
      <t>ジョウホウ</t>
    </rPh>
    <rPh sb="53" eb="55">
      <t>カイシュウ</t>
    </rPh>
    <rPh sb="58" eb="59">
      <t>カカ</t>
    </rPh>
    <rPh sb="60" eb="62">
      <t>セッケイ</t>
    </rPh>
    <rPh sb="63" eb="65">
      <t>カイハツ</t>
    </rPh>
    <rPh sb="66" eb="68">
      <t>カイゼン</t>
    </rPh>
    <rPh sb="68" eb="70">
      <t>ケイカク</t>
    </rPh>
    <rPh sb="71" eb="73">
      <t>キノウ</t>
    </rPh>
    <rPh sb="73" eb="75">
      <t>コウジョウ</t>
    </rPh>
    <rPh sb="75" eb="77">
      <t>アンケン</t>
    </rPh>
    <rPh sb="80" eb="82">
      <t>ジンジ</t>
    </rPh>
    <rPh sb="83" eb="85">
      <t>キュウヨ</t>
    </rPh>
    <rPh sb="85" eb="87">
      <t>カンケイ</t>
    </rPh>
    <rPh sb="87" eb="89">
      <t>ギョウム</t>
    </rPh>
    <rPh sb="89" eb="91">
      <t>ジョウホウ</t>
    </rPh>
    <rPh sb="96" eb="98">
      <t>カイシュウ</t>
    </rPh>
    <rPh sb="101" eb="102">
      <t>カカ</t>
    </rPh>
    <rPh sb="103" eb="105">
      <t>セッケイ</t>
    </rPh>
    <rPh sb="106" eb="108">
      <t>カイハツ</t>
    </rPh>
    <rPh sb="109" eb="111">
      <t>カイゼン</t>
    </rPh>
    <rPh sb="111" eb="113">
      <t>ケイカク</t>
    </rPh>
    <rPh sb="114" eb="116">
      <t>セイノウ</t>
    </rPh>
    <rPh sb="116" eb="118">
      <t>コウジョウ</t>
    </rPh>
    <rPh sb="118" eb="120">
      <t>アンケン</t>
    </rPh>
    <phoneticPr fontId="6"/>
  </si>
  <si>
    <t xml:space="preserve">・人事・給与関係業務情報システムの機器及びソフトウェア賃貸借・保守（政府共通ＰＦへの移行）
・人事・給与関係業務情報システムに係る機器等賃貸借及び保守（第四期）
</t>
    <rPh sb="42" eb="44">
      <t>イコウ</t>
    </rPh>
    <rPh sb="47" eb="49">
      <t>ジンジ</t>
    </rPh>
    <rPh sb="50" eb="52">
      <t>キュウヨ</t>
    </rPh>
    <rPh sb="52" eb="54">
      <t>カンケイ</t>
    </rPh>
    <rPh sb="54" eb="56">
      <t>ギョウム</t>
    </rPh>
    <rPh sb="56" eb="58">
      <t>ジョウホウ</t>
    </rPh>
    <rPh sb="63" eb="64">
      <t>カカ</t>
    </rPh>
    <rPh sb="65" eb="67">
      <t>キキ</t>
    </rPh>
    <rPh sb="67" eb="68">
      <t>トウ</t>
    </rPh>
    <rPh sb="68" eb="71">
      <t>チンタイシャク</t>
    </rPh>
    <rPh sb="71" eb="72">
      <t>オヨ</t>
    </rPh>
    <rPh sb="73" eb="75">
      <t>ホシュ</t>
    </rPh>
    <rPh sb="76" eb="77">
      <t>ダイ</t>
    </rPh>
    <rPh sb="77" eb="78">
      <t>ヨン</t>
    </rPh>
    <rPh sb="78" eb="79">
      <t>キ</t>
    </rPh>
    <phoneticPr fontId="6"/>
  </si>
  <si>
    <t>・人事・給与関係業務情報システムの運用サービス（政府共通ＰＦ）
・人事・給与関係業務情報システムのバックアップデータ退避</t>
    <rPh sb="1" eb="3">
      <t>ジンジ</t>
    </rPh>
    <rPh sb="4" eb="6">
      <t>キュウヨ</t>
    </rPh>
    <rPh sb="6" eb="8">
      <t>カンケイ</t>
    </rPh>
    <rPh sb="8" eb="10">
      <t>ギョウム</t>
    </rPh>
    <rPh sb="10" eb="12">
      <t>ジョウホウ</t>
    </rPh>
    <rPh sb="17" eb="19">
      <t>ウンヨウ</t>
    </rPh>
    <rPh sb="24" eb="26">
      <t>セイフ</t>
    </rPh>
    <rPh sb="26" eb="28">
      <t>キョウツウ</t>
    </rPh>
    <rPh sb="58" eb="60">
      <t>タイヒ</t>
    </rPh>
    <phoneticPr fontId="6"/>
  </si>
  <si>
    <t>・人事・給与関係業務情報システムの運用・保守に係るプロジェクト管理支援</t>
    <rPh sb="1" eb="3">
      <t>ジンジ</t>
    </rPh>
    <rPh sb="4" eb="6">
      <t>キュウヨ</t>
    </rPh>
    <rPh sb="6" eb="8">
      <t>カンケイ</t>
    </rPh>
    <rPh sb="8" eb="10">
      <t>ギョウム</t>
    </rPh>
    <rPh sb="10" eb="12">
      <t>ジョウホウ</t>
    </rPh>
    <rPh sb="17" eb="19">
      <t>ウンヨウ</t>
    </rPh>
    <rPh sb="20" eb="22">
      <t>ホシュ</t>
    </rPh>
    <rPh sb="23" eb="24">
      <t>カカ</t>
    </rPh>
    <rPh sb="31" eb="33">
      <t>カンリ</t>
    </rPh>
    <rPh sb="33" eb="35">
      <t>シエン</t>
    </rPh>
    <phoneticPr fontId="6"/>
  </si>
  <si>
    <t>・人事・給与関係業務情報システムに係るヘルプデスク支援</t>
    <rPh sb="1" eb="3">
      <t>ジンジ</t>
    </rPh>
    <rPh sb="4" eb="6">
      <t>キュウヨ</t>
    </rPh>
    <rPh sb="6" eb="8">
      <t>カンケイ</t>
    </rPh>
    <rPh sb="8" eb="10">
      <t>ギョウム</t>
    </rPh>
    <rPh sb="10" eb="12">
      <t>ジョウホウ</t>
    </rPh>
    <rPh sb="17" eb="18">
      <t>カカ</t>
    </rPh>
    <rPh sb="25" eb="27">
      <t>シエン</t>
    </rPh>
    <phoneticPr fontId="6"/>
  </si>
  <si>
    <t>・人事・給与関係業務情報システムの改善計画に基づくアプリケーション改修に係るプロジェクト管理支援</t>
    <rPh sb="1" eb="3">
      <t>ジンジ</t>
    </rPh>
    <rPh sb="4" eb="6">
      <t>キュウヨ</t>
    </rPh>
    <rPh sb="6" eb="8">
      <t>カンケイ</t>
    </rPh>
    <rPh sb="8" eb="10">
      <t>ギョウム</t>
    </rPh>
    <rPh sb="10" eb="12">
      <t>ジョウホウ</t>
    </rPh>
    <rPh sb="17" eb="19">
      <t>カイゼン</t>
    </rPh>
    <rPh sb="19" eb="21">
      <t>ケイカク</t>
    </rPh>
    <rPh sb="22" eb="23">
      <t>モト</t>
    </rPh>
    <rPh sb="33" eb="35">
      <t>カイシュウ</t>
    </rPh>
    <rPh sb="36" eb="37">
      <t>カカ</t>
    </rPh>
    <rPh sb="44" eb="46">
      <t>カンリ</t>
    </rPh>
    <rPh sb="46" eb="48">
      <t>シエン</t>
    </rPh>
    <phoneticPr fontId="6"/>
  </si>
  <si>
    <t>A.沖電気工業（株）</t>
    <rPh sb="2" eb="5">
      <t>オキデンキ</t>
    </rPh>
    <rPh sb="5" eb="7">
      <t>コウギョウ</t>
    </rPh>
    <rPh sb="7" eb="10">
      <t>カブ</t>
    </rPh>
    <phoneticPr fontId="6"/>
  </si>
  <si>
    <t>人事・給与関係業務情報システムに係るアプリケーション保守（二期）</t>
    <rPh sb="29" eb="31">
      <t>ニキ</t>
    </rPh>
    <phoneticPr fontId="6"/>
  </si>
  <si>
    <t>人事・給与関係業務情報システムの改修に係る設計・開発（改善計画・機能向上案件）</t>
    <rPh sb="32" eb="34">
      <t>キノウ</t>
    </rPh>
    <rPh sb="34" eb="36">
      <t>コウジョウ</t>
    </rPh>
    <phoneticPr fontId="6"/>
  </si>
  <si>
    <t>人事・給与関係業務情報システムの改修に係る設計・開発（改善計画・性能向上案件）</t>
    <rPh sb="32" eb="34">
      <t>セイノウ</t>
    </rPh>
    <rPh sb="34" eb="36">
      <t>コウジョウ</t>
    </rPh>
    <phoneticPr fontId="6"/>
  </si>
  <si>
    <t>人事・給与関係業務情報システムに係る移行ツール改修</t>
    <phoneticPr fontId="6"/>
  </si>
  <si>
    <t>B.東京センチュリーリース（株）</t>
    <rPh sb="2" eb="4">
      <t>トウキョウ</t>
    </rPh>
    <rPh sb="13" eb="16">
      <t>カブ</t>
    </rPh>
    <phoneticPr fontId="6"/>
  </si>
  <si>
    <t>機器借料</t>
    <rPh sb="0" eb="2">
      <t>キキ</t>
    </rPh>
    <rPh sb="2" eb="4">
      <t>シャクリョウ</t>
    </rPh>
    <phoneticPr fontId="6"/>
  </si>
  <si>
    <t>C.富士通（株）</t>
    <rPh sb="2" eb="5">
      <t>フジツウ</t>
    </rPh>
    <rPh sb="5" eb="8">
      <t>カブ</t>
    </rPh>
    <phoneticPr fontId="6"/>
  </si>
  <si>
    <t>D.伊藤忠テクノソリューションズ（株）</t>
    <rPh sb="2" eb="5">
      <t>イトウチュウ</t>
    </rPh>
    <rPh sb="16" eb="19">
      <t>カブ</t>
    </rPh>
    <phoneticPr fontId="6"/>
  </si>
  <si>
    <t>人事・給与関係業務情報システムの運用・保守に係るプロジェクト管理支援</t>
    <rPh sb="0" eb="2">
      <t>ジンジ</t>
    </rPh>
    <rPh sb="3" eb="5">
      <t>キュウヨ</t>
    </rPh>
    <rPh sb="5" eb="7">
      <t>カンケイ</t>
    </rPh>
    <rPh sb="7" eb="9">
      <t>ギョウム</t>
    </rPh>
    <rPh sb="9" eb="11">
      <t>ジョウホウ</t>
    </rPh>
    <rPh sb="16" eb="18">
      <t>ウンヨウ</t>
    </rPh>
    <rPh sb="19" eb="21">
      <t>ホシュ</t>
    </rPh>
    <rPh sb="22" eb="23">
      <t>カカ</t>
    </rPh>
    <rPh sb="30" eb="32">
      <t>カンリ</t>
    </rPh>
    <rPh sb="32" eb="34">
      <t>シエン</t>
    </rPh>
    <phoneticPr fontId="6"/>
  </si>
  <si>
    <t>E.りらいあコミュニケーションズ（株）</t>
    <rPh sb="16" eb="19">
      <t>カブ</t>
    </rPh>
    <phoneticPr fontId="6"/>
  </si>
  <si>
    <t>人事・給与関係業務情報システムに係るヘルプデスク支援</t>
    <rPh sb="0" eb="2">
      <t>ジンジ</t>
    </rPh>
    <rPh sb="3" eb="5">
      <t>キュウヨ</t>
    </rPh>
    <rPh sb="5" eb="7">
      <t>カンケイ</t>
    </rPh>
    <rPh sb="7" eb="9">
      <t>ギョウム</t>
    </rPh>
    <rPh sb="9" eb="11">
      <t>ジョウホウ</t>
    </rPh>
    <rPh sb="16" eb="17">
      <t>カカ</t>
    </rPh>
    <rPh sb="24" eb="26">
      <t>シエン</t>
    </rPh>
    <phoneticPr fontId="6"/>
  </si>
  <si>
    <t>F. ＰｗＣコンサルティング合同会社</t>
    <rPh sb="14" eb="16">
      <t>ゴウドウ</t>
    </rPh>
    <rPh sb="16" eb="18">
      <t>カイシャ</t>
    </rPh>
    <phoneticPr fontId="6"/>
  </si>
  <si>
    <t>G.その他</t>
    <rPh sb="4" eb="5">
      <t>タ</t>
    </rPh>
    <phoneticPr fontId="6"/>
  </si>
  <si>
    <t>人事・給与関係業務情報システムアドバイザー</t>
    <phoneticPr fontId="6"/>
  </si>
  <si>
    <t>H.</t>
    <phoneticPr fontId="6"/>
  </si>
  <si>
    <t>沖電気工業（株）</t>
    <rPh sb="0" eb="3">
      <t>オキデンキ</t>
    </rPh>
    <rPh sb="3" eb="5">
      <t>コウギョウ</t>
    </rPh>
    <rPh sb="5" eb="8">
      <t>カブ</t>
    </rPh>
    <phoneticPr fontId="6"/>
  </si>
  <si>
    <t>人事・給与関係業務情報システムに係るアプリケーション保守（二期）</t>
    <phoneticPr fontId="6"/>
  </si>
  <si>
    <t>-</t>
    <phoneticPr fontId="6"/>
  </si>
  <si>
    <t>人事・給与関係業務情報システムの改修に係る設計・開発（改善計画・機能向上案件）</t>
    <phoneticPr fontId="6"/>
  </si>
  <si>
    <t>人事・給与関係業務情報システムの改修に係る設計・開発（改善計画・性能向上案件）</t>
    <phoneticPr fontId="6"/>
  </si>
  <si>
    <t>人事・給与関係業務情報システムに係る移行ツール改修</t>
    <phoneticPr fontId="6"/>
  </si>
  <si>
    <t>富士通（株）</t>
    <rPh sb="0" eb="3">
      <t>フジツウ</t>
    </rPh>
    <rPh sb="3" eb="6">
      <t>カブ</t>
    </rPh>
    <phoneticPr fontId="6"/>
  </si>
  <si>
    <t>人事・給与関係業務情報システムの運用サービス（政府共通ＰＦ）</t>
    <rPh sb="0" eb="2">
      <t>ジンジ</t>
    </rPh>
    <rPh sb="3" eb="5">
      <t>キュウヨ</t>
    </rPh>
    <rPh sb="5" eb="7">
      <t>カンケイ</t>
    </rPh>
    <rPh sb="7" eb="9">
      <t>ギョウム</t>
    </rPh>
    <rPh sb="9" eb="11">
      <t>ジョウホウ</t>
    </rPh>
    <rPh sb="16" eb="18">
      <t>ウンヨウ</t>
    </rPh>
    <rPh sb="23" eb="25">
      <t>セイフ</t>
    </rPh>
    <rPh sb="25" eb="27">
      <t>キョウツウ</t>
    </rPh>
    <phoneticPr fontId="6"/>
  </si>
  <si>
    <t>ＰｗＣコンサルティング合同会社</t>
    <rPh sb="11" eb="13">
      <t>ゴウドウ</t>
    </rPh>
    <rPh sb="13" eb="15">
      <t>カイシャ</t>
    </rPh>
    <phoneticPr fontId="6"/>
  </si>
  <si>
    <t>人事・給与関係業務情報システムの改善計画に基づくアプリ改修に係るプロジェクト管理支援</t>
    <rPh sb="0" eb="2">
      <t>ジンジ</t>
    </rPh>
    <rPh sb="3" eb="5">
      <t>キュウヨ</t>
    </rPh>
    <rPh sb="5" eb="7">
      <t>カンケイ</t>
    </rPh>
    <rPh sb="7" eb="9">
      <t>ギョウム</t>
    </rPh>
    <rPh sb="9" eb="11">
      <t>ジョウホウ</t>
    </rPh>
    <rPh sb="16" eb="18">
      <t>カイゼン</t>
    </rPh>
    <rPh sb="18" eb="20">
      <t>ケイカク</t>
    </rPh>
    <rPh sb="21" eb="22">
      <t>モト</t>
    </rPh>
    <rPh sb="27" eb="29">
      <t>カイシュウ</t>
    </rPh>
    <rPh sb="30" eb="31">
      <t>カカ</t>
    </rPh>
    <rPh sb="38" eb="40">
      <t>カンリ</t>
    </rPh>
    <rPh sb="40" eb="42">
      <t>シエン</t>
    </rPh>
    <phoneticPr fontId="6"/>
  </si>
  <si>
    <t>Ｇ.</t>
    <phoneticPr fontId="6"/>
  </si>
  <si>
    <t>（株）アイネス</t>
    <rPh sb="0" eb="3">
      <t>カブ</t>
    </rPh>
    <phoneticPr fontId="6"/>
  </si>
  <si>
    <t>人事・給与関係業務情報システムアドバイザー</t>
    <rPh sb="0" eb="2">
      <t>ジンジ</t>
    </rPh>
    <rPh sb="3" eb="5">
      <t>キュウヨ</t>
    </rPh>
    <rPh sb="5" eb="7">
      <t>カンケイ</t>
    </rPh>
    <rPh sb="7" eb="9">
      <t>ギョウム</t>
    </rPh>
    <rPh sb="9" eb="11">
      <t>ジョウホウ</t>
    </rPh>
    <phoneticPr fontId="6"/>
  </si>
  <si>
    <t>A</t>
  </si>
  <si>
    <t>人事・給与関係業務情報システムの機器及びソフトウェア賃貸借・保守（政府共通PFへの移行）</t>
    <rPh sb="0" eb="2">
      <t>ジンジ</t>
    </rPh>
    <rPh sb="3" eb="5">
      <t>キュウヨ</t>
    </rPh>
    <rPh sb="5" eb="7">
      <t>カンケイ</t>
    </rPh>
    <rPh sb="7" eb="9">
      <t>ギョウム</t>
    </rPh>
    <rPh sb="9" eb="11">
      <t>ジョウホウ</t>
    </rPh>
    <rPh sb="16" eb="18">
      <t>キキ</t>
    </rPh>
    <rPh sb="18" eb="19">
      <t>オヨ</t>
    </rPh>
    <rPh sb="26" eb="29">
      <t>チンタイシャク</t>
    </rPh>
    <rPh sb="30" eb="32">
      <t>ホシュ</t>
    </rPh>
    <rPh sb="33" eb="35">
      <t>セイフ</t>
    </rPh>
    <rPh sb="35" eb="37">
      <t>キョウツウ</t>
    </rPh>
    <rPh sb="41" eb="43">
      <t>イコウ</t>
    </rPh>
    <phoneticPr fontId="6"/>
  </si>
  <si>
    <t>人事・給与関係業務情報システムに係る機器等賃貸借及び保守（第四期）</t>
    <rPh sb="0" eb="2">
      <t>ジンジ</t>
    </rPh>
    <rPh sb="3" eb="5">
      <t>キュウヨ</t>
    </rPh>
    <rPh sb="5" eb="7">
      <t>カンケイ</t>
    </rPh>
    <rPh sb="7" eb="9">
      <t>ギョウム</t>
    </rPh>
    <rPh sb="9" eb="11">
      <t>ジョウホウ</t>
    </rPh>
    <rPh sb="16" eb="17">
      <t>カカ</t>
    </rPh>
    <rPh sb="18" eb="20">
      <t>キキ</t>
    </rPh>
    <rPh sb="20" eb="21">
      <t>トウ</t>
    </rPh>
    <rPh sb="21" eb="24">
      <t>チンタイシャク</t>
    </rPh>
    <rPh sb="24" eb="25">
      <t>オヨ</t>
    </rPh>
    <rPh sb="26" eb="28">
      <t>ホシュ</t>
    </rPh>
    <rPh sb="29" eb="30">
      <t>ダイ</t>
    </rPh>
    <rPh sb="30" eb="31">
      <t>ヨン</t>
    </rPh>
    <rPh sb="31" eb="32">
      <t>キ</t>
    </rPh>
    <phoneticPr fontId="6"/>
  </si>
  <si>
    <t>人事・給与関係業務情報システムの運用サービス（政府共通PF)</t>
    <rPh sb="0" eb="2">
      <t>ジンジ</t>
    </rPh>
    <rPh sb="3" eb="5">
      <t>キュウヨ</t>
    </rPh>
    <rPh sb="5" eb="7">
      <t>カンケイ</t>
    </rPh>
    <rPh sb="7" eb="9">
      <t>ギョウム</t>
    </rPh>
    <rPh sb="9" eb="11">
      <t>ジョウホウ</t>
    </rPh>
    <rPh sb="16" eb="18">
      <t>ウンヨウ</t>
    </rPh>
    <rPh sb="23" eb="25">
      <t>セイフ</t>
    </rPh>
    <rPh sb="25" eb="27">
      <t>キョウツウ</t>
    </rPh>
    <phoneticPr fontId="6"/>
  </si>
  <si>
    <t>人事・給与関係業務情報システムのバックアップデータ退避</t>
    <rPh sb="0" eb="2">
      <t>ジンジ</t>
    </rPh>
    <rPh sb="3" eb="5">
      <t>キュウヨ</t>
    </rPh>
    <rPh sb="5" eb="7">
      <t>カンケイ</t>
    </rPh>
    <rPh sb="7" eb="9">
      <t>ギョウム</t>
    </rPh>
    <rPh sb="9" eb="11">
      <t>ジョウホウ</t>
    </rPh>
    <rPh sb="25" eb="27">
      <t>タイヒ</t>
    </rPh>
    <phoneticPr fontId="6"/>
  </si>
  <si>
    <t>伊藤忠テクノソリューションズ（株）</t>
    <rPh sb="0" eb="3">
      <t>イトウチュウ</t>
    </rPh>
    <rPh sb="14" eb="17">
      <t>カブ</t>
    </rPh>
    <phoneticPr fontId="6"/>
  </si>
  <si>
    <t>人事・給与関係情報システムの運用・保守に係るプロジェクト管理支援</t>
    <rPh sb="0" eb="2">
      <t>ジンジ</t>
    </rPh>
    <rPh sb="3" eb="5">
      <t>キュウヨ</t>
    </rPh>
    <rPh sb="5" eb="7">
      <t>カンケイ</t>
    </rPh>
    <rPh sb="7" eb="9">
      <t>ジョウホウ</t>
    </rPh>
    <rPh sb="14" eb="16">
      <t>ウンヨウ</t>
    </rPh>
    <rPh sb="17" eb="19">
      <t>ホシュ</t>
    </rPh>
    <rPh sb="20" eb="21">
      <t>カカ</t>
    </rPh>
    <rPh sb="28" eb="30">
      <t>カンリ</t>
    </rPh>
    <rPh sb="30" eb="32">
      <t>シエン</t>
    </rPh>
    <phoneticPr fontId="6"/>
  </si>
  <si>
    <t>東京センチュリーリース（株）</t>
    <rPh sb="0" eb="2">
      <t>トウキョウ</t>
    </rPh>
    <rPh sb="11" eb="14">
      <t>カブ</t>
    </rPh>
    <phoneticPr fontId="6"/>
  </si>
  <si>
    <t>-</t>
    <phoneticPr fontId="6"/>
  </si>
  <si>
    <t>りらいあコミュニケーションズ（株）</t>
    <rPh sb="14" eb="17">
      <t>カブ</t>
    </rPh>
    <phoneticPr fontId="6"/>
  </si>
  <si>
    <t>Ｆ.</t>
    <phoneticPr fontId="6"/>
  </si>
  <si>
    <r>
      <t xml:space="preserve">・人事・給与関係業務情報システムアドバイザー
</t>
    </r>
    <r>
      <rPr>
        <sz val="10"/>
        <rFont val="ＭＳ Ｐゴシック"/>
        <family val="3"/>
        <charset val="128"/>
      </rPr>
      <t>・庁費</t>
    </r>
    <rPh sb="1" eb="3">
      <t>ジンジ</t>
    </rPh>
    <rPh sb="4" eb="6">
      <t>キュウヨ</t>
    </rPh>
    <rPh sb="6" eb="8">
      <t>カンケイ</t>
    </rPh>
    <rPh sb="8" eb="10">
      <t>ギョウム</t>
    </rPh>
    <rPh sb="10" eb="12">
      <t>ジョウホウ</t>
    </rPh>
    <rPh sb="24" eb="26">
      <t>チョウヒ</t>
    </rPh>
    <phoneticPr fontId="6"/>
  </si>
  <si>
    <t>F</t>
    <phoneticPr fontId="6"/>
  </si>
  <si>
    <t>人事・給与関係業務情報システムの機器及びソフトウェア賃貸借・保守（政府共通ＰＦへの移行）</t>
    <phoneticPr fontId="6"/>
  </si>
  <si>
    <t>人事・給与関係業務情報システムに係る機器等賃貸借及び保守（第四期）</t>
    <phoneticPr fontId="6"/>
  </si>
  <si>
    <t>人事・給与関係業務情報システムの運用サービス（政府共通ＰＦ）</t>
    <phoneticPr fontId="6"/>
  </si>
  <si>
    <t>人事・給与関係業務情報システムのバックアップデータ退避</t>
    <phoneticPr fontId="6"/>
  </si>
  <si>
    <t>人事・給与関係業務情報システムの改善計画に基づくアプリ改修に係るプロジェクト管理支援</t>
    <phoneticPr fontId="6"/>
  </si>
  <si>
    <t>雑役務費</t>
    <rPh sb="0" eb="2">
      <t>ザツエキ</t>
    </rPh>
    <rPh sb="2" eb="4">
      <t>ムヒ</t>
    </rPh>
    <phoneticPr fontId="6"/>
  </si>
  <si>
    <t>雑役務費</t>
    <rPh sb="0" eb="1">
      <t>ザツ</t>
    </rPh>
    <rPh sb="1" eb="3">
      <t>エキム</t>
    </rPh>
    <rPh sb="3" eb="4">
      <t>ヒ</t>
    </rPh>
    <phoneticPr fontId="6"/>
  </si>
  <si>
    <t>　※　外部有識者による点検の対象外の事業</t>
    <rPh sb="3" eb="5">
      <t>ガイブ</t>
    </rPh>
    <rPh sb="5" eb="8">
      <t>ユウシキシャ</t>
    </rPh>
    <rPh sb="11" eb="13">
      <t>テンケン</t>
    </rPh>
    <rPh sb="14" eb="17">
      <t>タイショウガイ</t>
    </rPh>
    <rPh sb="18" eb="20">
      <t>ジギョウ</t>
    </rPh>
    <phoneticPr fontId="6"/>
  </si>
  <si>
    <t>光熱水料、電気料</t>
    <rPh sb="0" eb="2">
      <t>コウネツ</t>
    </rPh>
    <rPh sb="2" eb="3">
      <t>ミズ</t>
    </rPh>
    <rPh sb="3" eb="4">
      <t>リョウ</t>
    </rPh>
    <rPh sb="5" eb="7">
      <t>デンキ</t>
    </rPh>
    <rPh sb="7" eb="8">
      <t>リョウ</t>
    </rPh>
    <phoneticPr fontId="6"/>
  </si>
  <si>
    <t>　他業者が開発したシステム改修はシステム自体を習熟するための費用と時間がかかり、応札するリスクが大きいと考えられるところ。業者が広く参加出来るよう、仕様書等の詳細化、情報開示等の見直しを検討していく。</t>
    <phoneticPr fontId="6"/>
  </si>
  <si>
    <t>　人事・給与関係業務情報システムの本番稼働府省等に対する継続的な支援はもちろんのこと、本システムを新たに導入した府省の移行作業への支援を円滑かつ確実に実施するため、平成29年度予算概算要求において必要な予算額を計上すること。</t>
    <phoneticPr fontId="6"/>
  </si>
  <si>
    <t>縮減</t>
    <phoneticPr fontId="6"/>
  </si>
  <si>
    <t>　各種制度改正への対応や、人給システムを導入した府省等への移行・運用作業支援強化といった方策を実施するための予算措置を講ずるとともに、既存の運用・保守経費についても精査を行う。</t>
    <phoneticPr fontId="6"/>
  </si>
  <si>
    <t>全ての府省等の導入後に削減が見込まれる経費（当該目標値について見直し中）</t>
    <rPh sb="11" eb="13">
      <t>サクゲン</t>
    </rPh>
    <rPh sb="14" eb="16">
      <t>ミコ</t>
    </rPh>
    <rPh sb="19" eb="21">
      <t>ケイヒ</t>
    </rPh>
    <rPh sb="22" eb="24">
      <t>トウガイ</t>
    </rPh>
    <rPh sb="24" eb="26">
      <t>モクヒョウ</t>
    </rPh>
    <rPh sb="26" eb="27">
      <t>チ</t>
    </rPh>
    <rPh sb="31" eb="33">
      <t>ミナオ</t>
    </rPh>
    <rPh sb="34" eb="35">
      <t>チュウ</t>
    </rPh>
    <phoneticPr fontId="6"/>
  </si>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</sst>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00;&quot;▲ &quot;#,##0.00"/>
    <numFmt numFmtId="182" formatCode="#,##0.0_ "/>
    <numFmt numFmtId="183" formatCode="#,##0.0;&quot;▲ &quot;#,##0.0"/>
    <numFmt numFmtId="184" formatCode="00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12"/>
      <name val="ＭＳ ゴシック"/>
      <family val="3"/>
      <charset val="128"/>
    </font>
    <font>
      <strike/>
      <sz val="11"/>
      <color rgb="FFFF0000"/>
      <name val="ＭＳ Ｐゴシック"/>
      <family val="3"/>
      <charset val="128"/>
    </font>
    <font>
      <sz val="5"/>
      <name val="ＭＳ Ｐゴシック"/>
      <family val="3"/>
      <charset val="128"/>
    </font>
    <font>
      <sz val="9"/>
      <color rgb="FFFF0000"/>
      <name val="ＭＳ Ｐゴシック"/>
      <family val="3"/>
      <charset val="128"/>
    </font>
    <font>
      <sz val="8"/>
      <color rgb="FFFF0000"/>
      <name val="ＭＳ Ｐゴシック"/>
      <family val="3"/>
      <charset val="128"/>
    </font>
    <font>
      <strike/>
      <sz val="8"/>
      <color rgb="FFFF0000"/>
      <name val="ＭＳ Ｐゴシック"/>
      <family val="3"/>
      <charset val="128"/>
    </font>
    <font>
      <strike/>
      <sz val="11"/>
      <name val="ＭＳ Ｐゴシック"/>
      <family val="3"/>
      <charset val="128"/>
    </font>
    <font>
      <strike/>
      <sz val="10"/>
      <name val="ＭＳ Ｐゴシック"/>
      <family val="3"/>
      <charset val="128"/>
    </font>
    <font>
      <sz val="10"/>
      <color theme="1"/>
      <name val="ＭＳ Ｐゴシック"/>
      <family val="3"/>
      <charset val="128"/>
    </font>
    <font>
      <strike/>
      <sz val="11"/>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162"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12" fillId="0" borderId="0" xfId="1" applyFont="1" applyFill="1" applyBorder="1" applyAlignment="1" applyProtection="1">
      <alignment vertical="top" wrapText="1"/>
      <protection locked="0"/>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24"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182" fontId="4" fillId="5" borderId="11" xfId="0" applyNumberFormat="1" applyFont="1" applyFill="1" applyBorder="1" applyAlignment="1" applyProtection="1">
      <alignment horizontal="right" vertical="center" wrapText="1"/>
      <protection locked="0"/>
    </xf>
    <xf numFmtId="177" fontId="4" fillId="5" borderId="11" xfId="0" applyNumberFormat="1" applyFont="1" applyFill="1" applyBorder="1" applyAlignment="1" applyProtection="1">
      <alignment horizontal="center" vertical="center" wrapText="1"/>
      <protection locked="0"/>
    </xf>
    <xf numFmtId="177" fontId="4" fillId="0" borderId="24" xfId="0" applyNumberFormat="1" applyFont="1" applyFill="1" applyBorder="1" applyAlignment="1" applyProtection="1">
      <alignment horizontal="right" vertical="center" wrapText="1"/>
      <protection locked="0"/>
    </xf>
    <xf numFmtId="177" fontId="4" fillId="0" borderId="25" xfId="0" applyNumberFormat="1" applyFont="1" applyFill="1" applyBorder="1" applyAlignment="1" applyProtection="1">
      <alignment horizontal="right" vertical="center" wrapText="1"/>
      <protection locked="0"/>
    </xf>
    <xf numFmtId="177" fontId="4"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12"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26" xfId="0" applyNumberFormat="1" applyFont="1" applyFill="1" applyBorder="1" applyAlignment="1" applyProtection="1">
      <alignment horizontal="right" vertical="center"/>
      <protection locked="0"/>
    </xf>
    <xf numFmtId="0" fontId="0" fillId="0" borderId="32"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80" fontId="31" fillId="5" borderId="11" xfId="0" applyNumberFormat="1" applyFont="1" applyFill="1" applyBorder="1" applyAlignment="1" applyProtection="1">
      <alignment horizontal="center" vertical="center" wrapText="1"/>
      <protection locked="0"/>
    </xf>
    <xf numFmtId="176" fontId="36" fillId="5" borderId="11" xfId="0" applyNumberFormat="1" applyFont="1" applyFill="1" applyBorder="1" applyAlignment="1" applyProtection="1">
      <alignment horizontal="left" vertical="center" wrapText="1"/>
      <protection locked="0"/>
    </xf>
    <xf numFmtId="176" fontId="31" fillId="5" borderId="11" xfId="0" applyNumberFormat="1" applyFont="1" applyFill="1" applyBorder="1" applyAlignment="1" applyProtection="1">
      <alignment horizontal="right" vertical="center" wrapText="1"/>
      <protection locked="0"/>
    </xf>
    <xf numFmtId="177" fontId="31" fillId="5" borderId="11" xfId="0" applyNumberFormat="1"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35"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0" fontId="31" fillId="5" borderId="24" xfId="0" applyNumberFormat="1" applyFont="1" applyFill="1" applyBorder="1" applyAlignment="1" applyProtection="1">
      <alignment horizontal="center" vertical="center" wrapText="1"/>
      <protection locked="0"/>
    </xf>
    <xf numFmtId="180" fontId="31" fillId="5" borderId="25" xfId="0" applyNumberFormat="1" applyFont="1" applyFill="1" applyBorder="1" applyAlignment="1" applyProtection="1">
      <alignment horizontal="center" vertical="center" wrapText="1"/>
      <protection locked="0"/>
    </xf>
    <xf numFmtId="180" fontId="31" fillId="5" borderId="26" xfId="0" applyNumberFormat="1" applyFont="1" applyFill="1" applyBorder="1" applyAlignment="1" applyProtection="1">
      <alignment horizontal="center" vertical="center" wrapText="1"/>
      <protection locked="0"/>
    </xf>
    <xf numFmtId="176" fontId="35" fillId="5" borderId="24" xfId="0" applyNumberFormat="1" applyFont="1" applyFill="1" applyBorder="1" applyAlignment="1" applyProtection="1">
      <alignment horizontal="left" vertical="center" wrapText="1"/>
      <protection locked="0"/>
    </xf>
    <xf numFmtId="176" fontId="35" fillId="5" borderId="25" xfId="0" applyNumberFormat="1" applyFont="1" applyFill="1" applyBorder="1" applyAlignment="1" applyProtection="1">
      <alignment horizontal="left" vertical="center" wrapText="1"/>
      <protection locked="0"/>
    </xf>
    <xf numFmtId="176" fontId="35" fillId="5" borderId="26" xfId="0" applyNumberFormat="1" applyFont="1" applyFill="1" applyBorder="1" applyAlignment="1" applyProtection="1">
      <alignment horizontal="left" vertical="center" wrapText="1"/>
      <protection locked="0"/>
    </xf>
    <xf numFmtId="180" fontId="33" fillId="5" borderId="11" xfId="0" applyNumberFormat="1" applyFont="1" applyFill="1" applyBorder="1" applyAlignment="1" applyProtection="1">
      <alignment horizontal="center" vertical="center" wrapText="1"/>
      <protection locked="0"/>
    </xf>
    <xf numFmtId="176" fontId="37" fillId="5" borderId="11" xfId="0" applyNumberFormat="1" applyFont="1" applyFill="1" applyBorder="1" applyAlignment="1" applyProtection="1">
      <alignment horizontal="left" vertical="center" wrapText="1"/>
      <protection locked="0"/>
    </xf>
    <xf numFmtId="176" fontId="33" fillId="5" borderId="11" xfId="0" applyNumberFormat="1" applyFont="1" applyFill="1" applyBorder="1" applyAlignment="1" applyProtection="1">
      <alignment horizontal="right" vertical="center" wrapText="1"/>
      <protection locked="0"/>
    </xf>
    <xf numFmtId="177" fontId="33" fillId="5" borderId="11" xfId="0" applyNumberFormat="1"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0" fontId="37" fillId="5" borderId="11"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33" fillId="5" borderId="1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52"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72" xfId="3" applyFont="1" applyFill="1" applyBorder="1" applyAlignment="1" applyProtection="1">
      <alignment horizontal="center" vertical="center" wrapText="1" shrinkToFit="1"/>
    </xf>
    <xf numFmtId="0" fontId="4" fillId="0" borderId="40" xfId="3" applyFont="1" applyFill="1" applyBorder="1" applyAlignment="1" applyProtection="1">
      <alignment horizontal="center" vertical="center" wrapText="1" shrinkToFit="1"/>
    </xf>
    <xf numFmtId="0" fontId="0" fillId="0" borderId="40" xfId="0" applyFont="1" applyBorder="1" applyAlignment="1">
      <alignment horizontal="center" vertical="center" wrapText="1"/>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3" fontId="4" fillId="0" borderId="94"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5" fillId="0" borderId="32" xfId="1" applyFont="1" applyFill="1" applyBorder="1" applyAlignment="1" applyProtection="1">
      <alignment horizontal="left" vertical="center" wrapText="1"/>
      <protection locked="0"/>
    </xf>
    <xf numFmtId="0" fontId="12" fillId="0" borderId="25" xfId="1"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protection locked="0"/>
    </xf>
    <xf numFmtId="177" fontId="4" fillId="0" borderId="164" xfId="0" applyNumberFormat="1" applyFont="1" applyFill="1" applyBorder="1" applyAlignment="1">
      <alignment horizontal="center" vertical="center"/>
    </xf>
    <xf numFmtId="177" fontId="4" fillId="0" borderId="94"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14" xfId="0" applyNumberForma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2" fillId="0" borderId="39" xfId="0" applyFont="1" applyBorder="1" applyAlignment="1" applyProtection="1">
      <alignment vertical="center" wrapText="1"/>
      <protection locked="0"/>
    </xf>
    <xf numFmtId="0" fontId="12" fillId="0" borderId="40"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0" fillId="4" borderId="155"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35"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34" xfId="0" applyFont="1" applyBorder="1" applyAlignment="1" applyProtection="1">
      <alignment vertical="center" textRotation="255"/>
      <protection locked="0"/>
    </xf>
    <xf numFmtId="0" fontId="0" fillId="0" borderId="40" xfId="0" applyFont="1" applyBorder="1" applyAlignment="1">
      <alignment horizontal="center" vertical="center"/>
    </xf>
    <xf numFmtId="0" fontId="12" fillId="0" borderId="0" xfId="1" applyFont="1" applyFill="1" applyBorder="1" applyAlignment="1" applyProtection="1">
      <alignment vertical="top" wrapText="1"/>
      <protection locked="0"/>
    </xf>
    <xf numFmtId="0" fontId="12"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129"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55" xfId="0" applyFont="1" applyFill="1" applyBorder="1" applyAlignment="1" applyProtection="1">
      <alignment horizontal="lef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0" fillId="5" borderId="155" xfId="0" applyFont="1" applyFill="1" applyBorder="1" applyAlignment="1" applyProtection="1">
      <alignment horizontal="left" vertical="center"/>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20" fillId="0" borderId="83" xfId="0" applyFont="1" applyFill="1" applyBorder="1" applyAlignment="1">
      <alignment horizontal="center" vertical="center"/>
    </xf>
    <xf numFmtId="0" fontId="20" fillId="0" borderId="49" xfId="0" applyFont="1" applyBorder="1" applyAlignment="1">
      <alignment horizontal="center" vertical="center"/>
    </xf>
    <xf numFmtId="0" fontId="20" fillId="0" borderId="84" xfId="0" applyFont="1" applyBorder="1" applyAlignment="1">
      <alignment horizontal="center" vertical="center"/>
    </xf>
    <xf numFmtId="177" fontId="0" fillId="0" borderId="39" xfId="0" applyNumberFormat="1" applyFont="1" applyFill="1" applyBorder="1" applyAlignment="1" applyProtection="1">
      <alignment vertical="center"/>
      <protection locked="0"/>
    </xf>
    <xf numFmtId="177" fontId="0" fillId="0" borderId="40" xfId="0" applyNumberFormat="1" applyFont="1" applyFill="1" applyBorder="1" applyAlignment="1" applyProtection="1">
      <alignment vertical="center"/>
      <protection locked="0"/>
    </xf>
    <xf numFmtId="177" fontId="0" fillId="0" borderId="60" xfId="0" applyNumberFormat="1" applyFont="1" applyFill="1" applyBorder="1" applyAlignment="1" applyProtection="1">
      <alignment vertical="center"/>
      <protection locked="0"/>
    </xf>
    <xf numFmtId="0" fontId="0" fillId="4" borderId="34" xfId="0" applyFont="1" applyFill="1" applyBorder="1" applyAlignment="1">
      <alignment horizontal="center" vertical="center"/>
    </xf>
    <xf numFmtId="0" fontId="0" fillId="0" borderId="155" xfId="0" applyFont="1" applyBorder="1" applyAlignment="1" applyProtection="1">
      <alignment horizontal="left" vertical="center"/>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179" fontId="0" fillId="5"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5" borderId="20"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4" fillId="0" borderId="13"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4" fillId="0" borderId="11" xfId="0" applyNumberFormat="1" applyFont="1" applyFill="1" applyBorder="1" applyAlignment="1">
      <alignment horizontal="center" vertical="center"/>
    </xf>
    <xf numFmtId="0" fontId="0" fillId="2" borderId="33"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9" fontId="0" fillId="5" borderId="16" xfId="0" applyNumberFormat="1"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39"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8" fillId="0" borderId="7" xfId="0" applyFont="1" applyBorder="1" applyAlignment="1">
      <alignment horizontal="center" vertical="center"/>
    </xf>
    <xf numFmtId="0" fontId="0" fillId="5" borderId="15" xfId="0" applyFont="1" applyFill="1" applyBorder="1" applyAlignment="1">
      <alignment vertical="center"/>
    </xf>
    <xf numFmtId="0" fontId="32"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5"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5"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7" xfId="0" applyFont="1" applyBorder="1" applyAlignment="1" applyProtection="1">
      <alignment horizontal="center" vertical="center"/>
      <protection locked="0"/>
    </xf>
    <xf numFmtId="184" fontId="0" fillId="0" borderId="7"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31" fillId="5" borderId="74" xfId="0" applyFont="1" applyFill="1" applyBorder="1" applyAlignment="1" applyProtection="1">
      <alignment horizontal="left" vertical="center" wrapText="1"/>
      <protection locked="0"/>
    </xf>
    <xf numFmtId="0" fontId="31" fillId="5" borderId="75" xfId="0" applyFont="1" applyFill="1" applyBorder="1" applyAlignment="1" applyProtection="1">
      <alignment horizontal="left" vertical="center" wrapText="1"/>
      <protection locked="0"/>
    </xf>
    <xf numFmtId="0" fontId="31" fillId="5" borderId="103"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4" borderId="154"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3" borderId="72" xfId="0" applyFont="1" applyFill="1" applyBorder="1" applyAlignment="1">
      <alignment horizontal="center" vertical="center"/>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45" xfId="0" applyFont="1" applyFill="1" applyBorder="1" applyAlignment="1" applyProtection="1">
      <alignment horizontal="center" vertical="center"/>
      <protection locked="0"/>
    </xf>
    <xf numFmtId="0" fontId="0" fillId="5" borderId="146" xfId="0" applyFont="1" applyFill="1" applyBorder="1" applyAlignment="1" applyProtection="1">
      <alignment horizontal="center" vertical="center"/>
      <protection locked="0"/>
    </xf>
    <xf numFmtId="0" fontId="0" fillId="5" borderId="147"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2" fillId="4" borderId="11" xfId="0" applyFont="1" applyFill="1" applyBorder="1" applyAlignment="1">
      <alignment horizontal="center" vertical="center"/>
    </xf>
    <xf numFmtId="0" fontId="20" fillId="0" borderId="84" xfId="0" applyFont="1" applyBorder="1" applyAlignment="1" applyProtection="1">
      <alignment horizontal="center" vertical="center"/>
      <protection locked="0"/>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60" xfId="0" applyFont="1" applyFill="1" applyBorder="1" applyAlignment="1">
      <alignment horizontal="center" vertical="center"/>
    </xf>
    <xf numFmtId="0" fontId="38" fillId="0" borderId="71"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protection locked="0"/>
    </xf>
    <xf numFmtId="0" fontId="38" fillId="0" borderId="15" xfId="0" applyFont="1" applyBorder="1" applyAlignment="1" applyProtection="1">
      <alignment horizontal="left" vertical="center"/>
      <protection locked="0"/>
    </xf>
    <xf numFmtId="177" fontId="38" fillId="0" borderId="13" xfId="0" applyNumberFormat="1" applyFont="1" applyFill="1" applyBorder="1" applyAlignment="1" applyProtection="1">
      <alignment horizontal="right" vertical="center"/>
      <protection locked="0"/>
    </xf>
    <xf numFmtId="177" fontId="38" fillId="0" borderId="14" xfId="0" applyNumberFormat="1" applyFont="1" applyFill="1" applyBorder="1" applyAlignment="1" applyProtection="1">
      <alignment horizontal="right" vertical="center"/>
      <protection locked="0"/>
    </xf>
    <xf numFmtId="177" fontId="38" fillId="0" borderId="29" xfId="0" applyNumberFormat="1" applyFont="1" applyFill="1" applyBorder="1" applyAlignment="1" applyProtection="1">
      <alignment horizontal="right" vertical="center"/>
      <protection locked="0"/>
    </xf>
    <xf numFmtId="0" fontId="0" fillId="0" borderId="130" xfId="0" applyFont="1" applyBorder="1" applyAlignment="1">
      <alignment horizontal="center" vertical="center"/>
    </xf>
    <xf numFmtId="0" fontId="0" fillId="0" borderId="75" xfId="0" applyFont="1" applyBorder="1" applyAlignment="1">
      <alignment horizontal="center" vertical="center"/>
    </xf>
    <xf numFmtId="0" fontId="12" fillId="0" borderId="98" xfId="0" applyFont="1" applyBorder="1" applyAlignment="1">
      <alignment horizontal="center" vertical="center" wrapText="1"/>
    </xf>
    <xf numFmtId="0" fontId="0" fillId="0" borderId="99" xfId="0" applyFont="1" applyBorder="1" applyAlignment="1">
      <alignment horizontal="center" vertical="center"/>
    </xf>
    <xf numFmtId="0" fontId="0"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181" fontId="0" fillId="0" borderId="13" xfId="0" applyNumberFormat="1" applyFont="1" applyFill="1" applyBorder="1" applyAlignment="1" applyProtection="1">
      <alignment horizontal="right" vertical="center"/>
      <protection locked="0"/>
    </xf>
    <xf numFmtId="181" fontId="0" fillId="0" borderId="14" xfId="0" applyNumberFormat="1" applyFont="1" applyFill="1" applyBorder="1" applyAlignment="1" applyProtection="1">
      <alignment horizontal="right" vertical="center"/>
      <protection locked="0"/>
    </xf>
    <xf numFmtId="181" fontId="0" fillId="0" borderId="29" xfId="0" applyNumberFormat="1" applyFont="1" applyFill="1" applyBorder="1" applyAlignment="1" applyProtection="1">
      <alignment horizontal="right" vertical="center"/>
      <protection locked="0"/>
    </xf>
    <xf numFmtId="180" fontId="0" fillId="5" borderId="24" xfId="0" applyNumberFormat="1" applyFont="1" applyFill="1" applyBorder="1" applyAlignment="1" applyProtection="1">
      <alignment horizontal="center" vertical="center" wrapText="1"/>
      <protection locked="0"/>
    </xf>
    <xf numFmtId="180" fontId="0" fillId="5" borderId="25" xfId="0" applyNumberFormat="1" applyFont="1" applyFill="1" applyBorder="1" applyAlignment="1" applyProtection="1">
      <alignment horizontal="center" vertical="center" wrapText="1"/>
      <protection locked="0"/>
    </xf>
    <xf numFmtId="180" fontId="0" fillId="5" borderId="26" xfId="0" applyNumberFormat="1" applyFont="1" applyFill="1" applyBorder="1" applyAlignment="1" applyProtection="1">
      <alignment horizontal="center" vertical="center" wrapText="1"/>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5" fillId="0" borderId="64" xfId="1"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29" fillId="6" borderId="124" xfId="0" applyFont="1" applyFill="1" applyBorder="1" applyAlignment="1">
      <alignment horizontal="left" vertical="center" wrapText="1"/>
    </xf>
    <xf numFmtId="0" fontId="10" fillId="2" borderId="42" xfId="3" applyFont="1" applyFill="1" applyBorder="1" applyAlignment="1" applyProtection="1">
      <alignment horizontal="center" vertical="center" wrapText="1"/>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1" xfId="0" applyNumberFormat="1" applyFont="1" applyFill="1" applyBorder="1" applyAlignment="1" applyProtection="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xf>
    <xf numFmtId="0" fontId="16" fillId="2" borderId="43"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9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0" xfId="0" applyFont="1" applyFill="1" applyBorder="1" applyAlignment="1">
      <alignment vertical="center" wrapText="1"/>
    </xf>
    <xf numFmtId="0" fontId="0" fillId="5" borderId="14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3"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4" fillId="6" borderId="6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6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176" fontId="17" fillId="5" borderId="24" xfId="0" applyNumberFormat="1" applyFont="1" applyFill="1" applyBorder="1" applyAlignment="1" applyProtection="1">
      <alignment horizontal="left" vertical="center" wrapText="1"/>
      <protection locked="0"/>
    </xf>
    <xf numFmtId="176" fontId="17" fillId="5" borderId="25" xfId="0" applyNumberFormat="1" applyFont="1" applyFill="1" applyBorder="1" applyAlignment="1" applyProtection="1">
      <alignment horizontal="left" vertical="center" wrapText="1"/>
      <protection locked="0"/>
    </xf>
    <xf numFmtId="176" fontId="17" fillId="5" borderId="26" xfId="0" applyNumberFormat="1" applyFont="1" applyFill="1" applyBorder="1" applyAlignment="1" applyProtection="1">
      <alignment horizontal="left" vertical="center" wrapText="1"/>
      <protection locked="0"/>
    </xf>
    <xf numFmtId="177" fontId="0" fillId="0" borderId="33"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4" fillId="6" borderId="125"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31" xfId="0" applyFont="1" applyFill="1" applyBorder="1" applyAlignment="1">
      <alignment horizontal="center" vertical="center"/>
    </xf>
    <xf numFmtId="0" fontId="40" fillId="0" borderId="72"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88" xfId="0" applyFont="1" applyFill="1" applyBorder="1" applyAlignment="1">
      <alignment horizontal="left" vertical="center" wrapText="1"/>
    </xf>
    <xf numFmtId="0" fontId="40" fillId="0" borderId="64"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1" fillId="5" borderId="40" xfId="0" applyFont="1" applyFill="1" applyBorder="1" applyAlignment="1" applyProtection="1">
      <alignment horizontal="center" vertical="center" wrapText="1"/>
      <protection locked="0"/>
    </xf>
    <xf numFmtId="0" fontId="42" fillId="5" borderId="40" xfId="0" applyFont="1" applyFill="1" applyBorder="1" applyAlignment="1" applyProtection="1">
      <alignment horizontal="center" vertical="center" wrapText="1"/>
      <protection locked="0"/>
    </xf>
    <xf numFmtId="0" fontId="42" fillId="5" borderId="41" xfId="0"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42" fillId="5" borderId="88" xfId="0" applyFont="1" applyFill="1" applyBorder="1" applyAlignment="1" applyProtection="1">
      <alignment horizontal="center" vertical="center" wrapText="1"/>
      <protection locked="0"/>
    </xf>
    <xf numFmtId="0" fontId="42" fillId="5" borderId="17" xfId="0" applyFont="1" applyFill="1" applyBorder="1" applyAlignment="1" applyProtection="1">
      <alignment horizontal="center" vertical="center" wrapText="1"/>
      <protection locked="0"/>
    </xf>
    <xf numFmtId="0" fontId="42" fillId="5" borderId="1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9" fontId="0" fillId="0" borderId="11" xfId="0" applyNumberFormat="1"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8" fillId="4" borderId="3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33" xfId="0" applyFont="1" applyFill="1" applyBorder="1" applyAlignment="1">
      <alignment horizontal="center" vertical="center" wrapText="1"/>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16" fillId="3" borderId="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0" borderId="92" xfId="0" applyFont="1" applyFill="1" applyBorder="1" applyAlignment="1">
      <alignment horizontal="left" vertical="center"/>
    </xf>
    <xf numFmtId="0" fontId="4" fillId="0" borderId="70" xfId="0" applyFont="1" applyFill="1" applyBorder="1" applyAlignment="1">
      <alignment horizontal="left" vertical="center"/>
    </xf>
    <xf numFmtId="0" fontId="4" fillId="0" borderId="93" xfId="0" applyFont="1" applyFill="1" applyBorder="1" applyAlignment="1">
      <alignment horizontal="left" vertical="center"/>
    </xf>
    <xf numFmtId="0" fontId="0" fillId="5" borderId="30" xfId="0" applyFont="1" applyFill="1" applyBorder="1" applyAlignment="1" applyProtection="1">
      <alignment horizontal="left" vertical="center"/>
      <protection locked="0"/>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xf>
    <xf numFmtId="0" fontId="0" fillId="5" borderId="132"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6" fillId="3" borderId="41" xfId="0" applyFont="1" applyFill="1" applyBorder="1" applyAlignment="1">
      <alignment horizontal="center" vertical="center" textRotation="255" wrapText="1"/>
    </xf>
    <xf numFmtId="0" fontId="0" fillId="0" borderId="37" xfId="0" applyFont="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38" fillId="0" borderId="71" xfId="0" applyFont="1" applyBorder="1" applyAlignment="1" applyProtection="1">
      <alignment vertical="center" wrapText="1"/>
      <protection locked="0"/>
    </xf>
    <xf numFmtId="0" fontId="38" fillId="0" borderId="14" xfId="0" applyFont="1" applyBorder="1" applyAlignment="1" applyProtection="1">
      <alignment vertical="center" wrapText="1"/>
      <protection locked="0"/>
    </xf>
    <xf numFmtId="0" fontId="38" fillId="0" borderId="15" xfId="0" applyFont="1" applyBorder="1" applyAlignment="1" applyProtection="1">
      <alignment vertical="center" wrapText="1"/>
      <protection locked="0"/>
    </xf>
    <xf numFmtId="0" fontId="34" fillId="0" borderId="11" xfId="0" applyNumberFormat="1" applyFont="1" applyFill="1" applyBorder="1" applyAlignment="1" applyProtection="1">
      <alignment horizontal="center" vertical="center" wrapText="1" shrinkToFit="1"/>
      <protection locked="0"/>
    </xf>
    <xf numFmtId="0" fontId="34" fillId="0" borderId="11" xfId="0" applyNumberFormat="1" applyFont="1" applyFill="1" applyBorder="1" applyAlignment="1" applyProtection="1">
      <alignment horizontal="center" vertical="center" shrinkToFit="1"/>
      <protection locked="0"/>
    </xf>
    <xf numFmtId="0" fontId="6" fillId="0" borderId="11" xfId="0" applyNumberFormat="1" applyFont="1" applyFill="1" applyBorder="1" applyAlignment="1" applyProtection="1">
      <alignment horizontal="center" vertical="center" wrapText="1" shrinkToFit="1"/>
      <protection locked="0"/>
    </xf>
    <xf numFmtId="0" fontId="6" fillId="0" borderId="11" xfId="0" applyNumberFormat="1" applyFont="1" applyFill="1" applyBorder="1" applyAlignment="1" applyProtection="1">
      <alignment horizontal="center" vertical="center" shrinkToFit="1"/>
      <protection locked="0"/>
    </xf>
    <xf numFmtId="0" fontId="6"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2" fillId="2" borderId="131" xfId="0" applyFont="1" applyFill="1" applyBorder="1" applyAlignment="1">
      <alignment horizontal="center" vertical="center" shrinkToFit="1"/>
    </xf>
    <xf numFmtId="0" fontId="12" fillId="2" borderId="133" xfId="0" applyFont="1" applyFill="1" applyBorder="1" applyAlignment="1">
      <alignment horizontal="center" vertical="center" shrinkToFit="1"/>
    </xf>
    <xf numFmtId="0" fontId="14" fillId="0" borderId="40" xfId="0" quotePrefix="1" applyFont="1" applyFill="1" applyBorder="1" applyAlignment="1">
      <alignment horizontal="center" vertical="center" wrapText="1"/>
    </xf>
    <xf numFmtId="0" fontId="14" fillId="0" borderId="40" xfId="0" applyFont="1" applyFill="1" applyBorder="1" applyAlignment="1">
      <alignment horizontal="center" vertical="center" wrapText="1"/>
    </xf>
    <xf numFmtId="0" fontId="0" fillId="0" borderId="17" xfId="0" applyFill="1" applyBorder="1" applyAlignment="1">
      <alignment horizontal="center"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7" fontId="0" fillId="0" borderId="39" xfId="0" applyNumberFormat="1" applyFont="1" applyFill="1" applyBorder="1" applyAlignment="1">
      <alignment horizontal="left" vertical="center" wrapText="1"/>
    </xf>
    <xf numFmtId="177" fontId="0" fillId="0" borderId="40" xfId="0" applyNumberFormat="1" applyFont="1" applyFill="1" applyBorder="1" applyAlignment="1">
      <alignment horizontal="left" vertical="center" wrapText="1"/>
    </xf>
    <xf numFmtId="177" fontId="0" fillId="0" borderId="60" xfId="0" applyNumberFormat="1" applyFont="1" applyFill="1" applyBorder="1" applyAlignment="1">
      <alignment horizontal="left" vertical="center" wrapText="1"/>
    </xf>
    <xf numFmtId="177" fontId="0" fillId="0" borderId="16" xfId="0" applyNumberFormat="1" applyFont="1" applyFill="1" applyBorder="1" applyAlignment="1">
      <alignment horizontal="left" vertical="center" wrapText="1"/>
    </xf>
    <xf numFmtId="177" fontId="0" fillId="0" borderId="17" xfId="0" applyNumberFormat="1" applyFont="1" applyFill="1" applyBorder="1" applyAlignment="1">
      <alignment horizontal="left" vertical="center" wrapText="1"/>
    </xf>
    <xf numFmtId="177" fontId="0" fillId="0" borderId="30" xfId="0" applyNumberFormat="1" applyFont="1" applyFill="1" applyBorder="1" applyAlignment="1">
      <alignment horizontal="left"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quotePrefix="1" applyFont="1" applyFill="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2" xfId="0" applyFont="1" applyBorder="1" applyAlignment="1">
      <alignment horizontal="center" vertical="center"/>
    </xf>
    <xf numFmtId="0" fontId="17" fillId="2" borderId="39" xfId="0" applyFont="1" applyFill="1" applyBorder="1" applyAlignment="1">
      <alignment horizontal="center" vertical="center" wrapText="1" shrinkToFit="1"/>
    </xf>
    <xf numFmtId="0" fontId="6" fillId="0" borderId="87" xfId="0" applyNumberFormat="1" applyFont="1" applyFill="1" applyBorder="1" applyAlignment="1" applyProtection="1">
      <alignment horizontal="center" vertical="center" shrinkToFit="1"/>
      <protection locked="0"/>
    </xf>
    <xf numFmtId="0" fontId="6" fillId="0" borderId="90"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20" xfId="0" applyFont="1" applyFill="1" applyBorder="1" applyAlignment="1">
      <alignment horizontal="center" vertical="center"/>
    </xf>
    <xf numFmtId="0" fontId="12" fillId="0" borderId="2" xfId="1" applyFont="1" applyFill="1" applyBorder="1" applyAlignment="1" applyProtection="1">
      <alignment vertical="top" wrapText="1"/>
      <protection locked="0"/>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67" xfId="3" applyFont="1" applyFill="1" applyBorder="1" applyAlignment="1" applyProtection="1">
      <alignment horizontal="center" vertical="center" wrapText="1"/>
    </xf>
    <xf numFmtId="0" fontId="10" fillId="2" borderId="7"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6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31</xdr:row>
          <xdr:rowOff>38100</xdr:rowOff>
        </xdr:from>
        <xdr:to>
          <xdr:col>48</xdr:col>
          <xdr:colOff>0</xdr:colOff>
          <xdr:row>31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238</xdr:row>
          <xdr:rowOff>38100</xdr:rowOff>
        </xdr:from>
        <xdr:to>
          <xdr:col>44</xdr:col>
          <xdr:colOff>38100</xdr:colOff>
          <xdr:row>238</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38100</xdr:rowOff>
        </xdr:from>
        <xdr:to>
          <xdr:col>44</xdr:col>
          <xdr:colOff>38100</xdr:colOff>
          <xdr:row>332</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4203</xdr:colOff>
      <xdr:row>140</xdr:row>
      <xdr:rowOff>229120</xdr:rowOff>
    </xdr:from>
    <xdr:to>
      <xdr:col>15</xdr:col>
      <xdr:colOff>0</xdr:colOff>
      <xdr:row>142</xdr:row>
      <xdr:rowOff>0</xdr:rowOff>
    </xdr:to>
    <xdr:sp macro="" textlink="">
      <xdr:nvSpPr>
        <xdr:cNvPr id="87" name="テキスト ボックス 86"/>
        <xdr:cNvSpPr txBox="1"/>
      </xdr:nvSpPr>
      <xdr:spPr>
        <a:xfrm>
          <a:off x="1604403" y="38748220"/>
          <a:ext cx="1395972" cy="47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人事院</a:t>
          </a:r>
          <a:endParaRPr kumimoji="1" lang="en-US" altLang="ja-JP" sz="1050">
            <a:solidFill>
              <a:sysClr val="windowText" lastClr="000000"/>
            </a:solidFill>
          </a:endParaRPr>
        </a:p>
        <a:p>
          <a:pPr algn="ctr">
            <a:lnSpc>
              <a:spcPts val="1200"/>
            </a:lnSpc>
          </a:pPr>
          <a:r>
            <a:rPr kumimoji="1" lang="ja-JP" altLang="ja-JP" sz="1050">
              <a:solidFill>
                <a:sysClr val="windowText" lastClr="000000"/>
              </a:solidFill>
              <a:effectLst/>
              <a:latin typeface="+mn-lt"/>
              <a:ea typeface="+mn-ea"/>
              <a:cs typeface="+mn-cs"/>
            </a:rPr>
            <a:t>２，</a:t>
          </a:r>
          <a:r>
            <a:rPr kumimoji="1" lang="ja-JP" altLang="en-US" sz="1050">
              <a:solidFill>
                <a:sysClr val="windowText" lastClr="000000"/>
              </a:solidFill>
              <a:effectLst/>
              <a:latin typeface="+mn-lt"/>
              <a:ea typeface="+mn-ea"/>
              <a:cs typeface="+mn-cs"/>
            </a:rPr>
            <a:t>０００</a:t>
          </a:r>
          <a:r>
            <a:rPr kumimoji="1" lang="ja-JP" altLang="en-US" sz="1050">
              <a:solidFill>
                <a:sysClr val="windowText" lastClr="000000"/>
              </a:solidFill>
            </a:rPr>
            <a:t>百万円</a:t>
          </a:r>
        </a:p>
      </xdr:txBody>
    </xdr:sp>
    <xdr:clientData/>
  </xdr:twoCellAnchor>
  <xdr:twoCellAnchor>
    <xdr:from>
      <xdr:col>14</xdr:col>
      <xdr:colOff>190501</xdr:colOff>
      <xdr:row>128</xdr:row>
      <xdr:rowOff>73269</xdr:rowOff>
    </xdr:from>
    <xdr:to>
      <xdr:col>18</xdr:col>
      <xdr:colOff>194508</xdr:colOff>
      <xdr:row>160</xdr:row>
      <xdr:rowOff>100854</xdr:rowOff>
    </xdr:to>
    <xdr:grpSp>
      <xdr:nvGrpSpPr>
        <xdr:cNvPr id="88" name="グループ化 34"/>
        <xdr:cNvGrpSpPr>
          <a:grpSpLocks/>
        </xdr:cNvGrpSpPr>
      </xdr:nvGrpSpPr>
      <xdr:grpSpPr bwMode="auto">
        <a:xfrm>
          <a:off x="2990851" y="32229669"/>
          <a:ext cx="804107" cy="11305185"/>
          <a:chOff x="2533650" y="31700169"/>
          <a:chExt cx="734954" cy="9618295"/>
        </a:xfrm>
      </xdr:grpSpPr>
      <xdr:cxnSp macro="">
        <xdr:nvCxnSpPr>
          <xdr:cNvPr id="89" name="直線矢印コネクタ 88"/>
          <xdr:cNvCxnSpPr/>
        </xdr:nvCxnSpPr>
        <xdr:spPr>
          <a:xfrm>
            <a:off x="2533650" y="35715292"/>
            <a:ext cx="73342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a:xfrm>
            <a:off x="2914834" y="31701751"/>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a:xfrm>
            <a:off x="2904677" y="38651610"/>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a:xfrm>
            <a:off x="2904677" y="37184693"/>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a:xfrm>
            <a:off x="2904677" y="33810984"/>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a:off x="2896049" y="41308938"/>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flipH="1">
            <a:off x="2896050" y="31700169"/>
            <a:ext cx="16767" cy="96182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156883</xdr:colOff>
      <xdr:row>126</xdr:row>
      <xdr:rowOff>263578</xdr:rowOff>
    </xdr:from>
    <xdr:to>
      <xdr:col>37</xdr:col>
      <xdr:colOff>58616</xdr:colOff>
      <xdr:row>127</xdr:row>
      <xdr:rowOff>179294</xdr:rowOff>
    </xdr:to>
    <xdr:sp macro="" textlink="">
      <xdr:nvSpPr>
        <xdr:cNvPr id="96" name="テキスト ボックス 95"/>
        <xdr:cNvSpPr txBox="1"/>
      </xdr:nvSpPr>
      <xdr:spPr>
        <a:xfrm>
          <a:off x="3717768" y="32567982"/>
          <a:ext cx="3660444" cy="2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strike="noStrike" baseline="0">
              <a:solidFill>
                <a:sysClr val="windowText" lastClr="000000"/>
              </a:solidFill>
            </a:rPr>
            <a:t>一般競争入札、</a:t>
          </a:r>
          <a:r>
            <a:rPr kumimoji="1" lang="ja-JP" altLang="en-US" sz="1100">
              <a:solidFill>
                <a:sysClr val="windowText" lastClr="000000"/>
              </a:solidFill>
            </a:rPr>
            <a:t>随意契約（その他）</a:t>
          </a:r>
          <a:r>
            <a:rPr kumimoji="1" lang="en-US" altLang="ja-JP" sz="1100"/>
            <a:t>】</a:t>
          </a:r>
          <a:endParaRPr kumimoji="1" lang="ja-JP" altLang="en-US" sz="1100"/>
        </a:p>
      </xdr:txBody>
    </xdr:sp>
    <xdr:clientData/>
  </xdr:twoCellAnchor>
  <xdr:twoCellAnchor>
    <xdr:from>
      <xdr:col>19</xdr:col>
      <xdr:colOff>0</xdr:colOff>
      <xdr:row>127</xdr:row>
      <xdr:rowOff>225718</xdr:rowOff>
    </xdr:from>
    <xdr:to>
      <xdr:col>31</xdr:col>
      <xdr:colOff>28335</xdr:colOff>
      <xdr:row>129</xdr:row>
      <xdr:rowOff>0</xdr:rowOff>
    </xdr:to>
    <xdr:sp macro="" textlink="">
      <xdr:nvSpPr>
        <xdr:cNvPr id="97" name="テキスト ボックス 96"/>
        <xdr:cNvSpPr txBox="1"/>
      </xdr:nvSpPr>
      <xdr:spPr>
        <a:xfrm>
          <a:off x="3800475" y="34163293"/>
          <a:ext cx="2428635" cy="4791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A:</a:t>
          </a:r>
          <a:r>
            <a:rPr kumimoji="1" lang="ja-JP" altLang="en-US" sz="1050"/>
            <a:t>沖電気工業（株）</a:t>
          </a:r>
          <a:endParaRPr kumimoji="1" lang="en-US" altLang="ja-JP" sz="1050"/>
        </a:p>
        <a:p>
          <a:pPr algn="ctr">
            <a:lnSpc>
              <a:spcPts val="1200"/>
            </a:lnSpc>
          </a:pPr>
          <a:r>
            <a:rPr kumimoji="1" lang="ja-JP" altLang="en-US" sz="1050"/>
            <a:t>５８４百万円</a:t>
          </a:r>
        </a:p>
      </xdr:txBody>
    </xdr:sp>
    <xdr:clientData/>
  </xdr:twoCellAnchor>
  <xdr:twoCellAnchor>
    <xdr:from>
      <xdr:col>31</xdr:col>
      <xdr:colOff>33618</xdr:colOff>
      <xdr:row>128</xdr:row>
      <xdr:rowOff>65942</xdr:rowOff>
    </xdr:from>
    <xdr:to>
      <xdr:col>35</xdr:col>
      <xdr:colOff>0</xdr:colOff>
      <xdr:row>128</xdr:row>
      <xdr:rowOff>65942</xdr:rowOff>
    </xdr:to>
    <xdr:cxnSp macro="">
      <xdr:nvCxnSpPr>
        <xdr:cNvPr id="98" name="直線矢印コネクタ 97"/>
        <xdr:cNvCxnSpPr/>
      </xdr:nvCxnSpPr>
      <xdr:spPr bwMode="auto">
        <a:xfrm>
          <a:off x="6234393" y="34355942"/>
          <a:ext cx="76648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134</xdr:row>
      <xdr:rowOff>212912</xdr:rowOff>
    </xdr:from>
    <xdr:to>
      <xdr:col>31</xdr:col>
      <xdr:colOff>57150</xdr:colOff>
      <xdr:row>136</xdr:row>
      <xdr:rowOff>0</xdr:rowOff>
    </xdr:to>
    <xdr:sp macro="" textlink="">
      <xdr:nvSpPr>
        <xdr:cNvPr id="99" name="テキスト ボックス 98"/>
        <xdr:cNvSpPr txBox="1"/>
      </xdr:nvSpPr>
      <xdr:spPr>
        <a:xfrm>
          <a:off x="3800475" y="36617462"/>
          <a:ext cx="2457450" cy="491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B:</a:t>
          </a:r>
          <a:r>
            <a:rPr kumimoji="1" lang="ja-JP" altLang="en-US" sz="1050">
              <a:solidFill>
                <a:sysClr val="windowText" lastClr="000000"/>
              </a:solidFill>
            </a:rPr>
            <a:t>東京センチュリーリース（株）</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９８５百万円</a:t>
          </a:r>
        </a:p>
      </xdr:txBody>
    </xdr:sp>
    <xdr:clientData/>
  </xdr:twoCellAnchor>
  <xdr:twoCellAnchor>
    <xdr:from>
      <xdr:col>19</xdr:col>
      <xdr:colOff>0</xdr:colOff>
      <xdr:row>139</xdr:row>
      <xdr:rowOff>265580</xdr:rowOff>
    </xdr:from>
    <xdr:to>
      <xdr:col>35</xdr:col>
      <xdr:colOff>124557</xdr:colOff>
      <xdr:row>140</xdr:row>
      <xdr:rowOff>190501</xdr:rowOff>
    </xdr:to>
    <xdr:sp macro="" textlink="">
      <xdr:nvSpPr>
        <xdr:cNvPr id="100" name="テキスト ボックス 99"/>
        <xdr:cNvSpPr txBox="1"/>
      </xdr:nvSpPr>
      <xdr:spPr>
        <a:xfrm>
          <a:off x="3758712" y="37141984"/>
          <a:ext cx="3289787" cy="276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一般競争入札、随意契約（その他）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0</xdr:colOff>
      <xdr:row>140</xdr:row>
      <xdr:rowOff>212911</xdr:rowOff>
    </xdr:from>
    <xdr:to>
      <xdr:col>31</xdr:col>
      <xdr:colOff>57150</xdr:colOff>
      <xdr:row>142</xdr:row>
      <xdr:rowOff>0</xdr:rowOff>
    </xdr:to>
    <xdr:sp macro="" textlink="">
      <xdr:nvSpPr>
        <xdr:cNvPr id="101" name="テキスト ボックス 100"/>
        <xdr:cNvSpPr txBox="1"/>
      </xdr:nvSpPr>
      <xdr:spPr>
        <a:xfrm>
          <a:off x="3800475" y="38732011"/>
          <a:ext cx="2457450" cy="491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C:</a:t>
          </a:r>
          <a:r>
            <a:rPr kumimoji="1" lang="ja-JP" altLang="en-US" sz="1050"/>
            <a:t>富士通（株）</a:t>
          </a:r>
          <a:endParaRPr kumimoji="1" lang="en-US" altLang="ja-JP" sz="1050"/>
        </a:p>
        <a:p>
          <a:pPr algn="ctr">
            <a:lnSpc>
              <a:spcPts val="1200"/>
            </a:lnSpc>
          </a:pPr>
          <a:r>
            <a:rPr kumimoji="1" lang="ja-JP" altLang="en-US" sz="1050"/>
            <a:t>２６２百万円</a:t>
          </a:r>
        </a:p>
      </xdr:txBody>
    </xdr:sp>
    <xdr:clientData/>
  </xdr:twoCellAnchor>
  <xdr:twoCellAnchor>
    <xdr:from>
      <xdr:col>19</xdr:col>
      <xdr:colOff>0</xdr:colOff>
      <xdr:row>150</xdr:row>
      <xdr:rowOff>212912</xdr:rowOff>
    </xdr:from>
    <xdr:to>
      <xdr:col>32</xdr:col>
      <xdr:colOff>41414</xdr:colOff>
      <xdr:row>152</xdr:row>
      <xdr:rowOff>0</xdr:rowOff>
    </xdr:to>
    <xdr:sp macro="" textlink="">
      <xdr:nvSpPr>
        <xdr:cNvPr id="102" name="テキスト ボックス 101"/>
        <xdr:cNvSpPr txBox="1"/>
      </xdr:nvSpPr>
      <xdr:spPr>
        <a:xfrm>
          <a:off x="3800475" y="42256262"/>
          <a:ext cx="2641739" cy="491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E:</a:t>
          </a:r>
          <a:r>
            <a:rPr kumimoji="1" lang="ja-JP" altLang="en-US" sz="1050"/>
            <a:t>りらいあコミュニケーションズ（株）</a:t>
          </a:r>
          <a:endParaRPr kumimoji="1" lang="en-US" altLang="ja-JP" sz="1050"/>
        </a:p>
        <a:p>
          <a:pPr algn="ctr">
            <a:lnSpc>
              <a:spcPts val="1200"/>
            </a:lnSpc>
          </a:pPr>
          <a:r>
            <a:rPr kumimoji="1" lang="ja-JP" altLang="en-US" sz="1050"/>
            <a:t>１０９百万円</a:t>
          </a:r>
        </a:p>
      </xdr:txBody>
    </xdr:sp>
    <xdr:clientData/>
  </xdr:twoCellAnchor>
  <xdr:twoCellAnchor>
    <xdr:from>
      <xdr:col>19</xdr:col>
      <xdr:colOff>0</xdr:colOff>
      <xdr:row>145</xdr:row>
      <xdr:rowOff>214033</xdr:rowOff>
    </xdr:from>
    <xdr:to>
      <xdr:col>31</xdr:col>
      <xdr:colOff>57150</xdr:colOff>
      <xdr:row>147</xdr:row>
      <xdr:rowOff>0</xdr:rowOff>
    </xdr:to>
    <xdr:sp macro="" textlink="">
      <xdr:nvSpPr>
        <xdr:cNvPr id="103" name="テキスト ボックス 102"/>
        <xdr:cNvSpPr txBox="1"/>
      </xdr:nvSpPr>
      <xdr:spPr>
        <a:xfrm>
          <a:off x="3800475" y="40495258"/>
          <a:ext cx="2457450" cy="49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D:</a:t>
          </a:r>
          <a:r>
            <a:rPr kumimoji="1" lang="ja-JP" altLang="en-US" sz="1050"/>
            <a:t>伊藤忠ﾃｸﾉｿﾘｭｰｼｮﾝｽﾞ（株）</a:t>
          </a:r>
          <a:endParaRPr kumimoji="1" lang="en-US" altLang="ja-JP" sz="1050"/>
        </a:p>
        <a:p>
          <a:pPr algn="ctr">
            <a:lnSpc>
              <a:spcPts val="1200"/>
            </a:lnSpc>
          </a:pPr>
          <a:r>
            <a:rPr kumimoji="1" lang="ja-JP" altLang="en-US" sz="1050"/>
            <a:t>３６百万円</a:t>
          </a:r>
        </a:p>
      </xdr:txBody>
    </xdr:sp>
    <xdr:clientData/>
  </xdr:twoCellAnchor>
  <xdr:twoCellAnchor>
    <xdr:from>
      <xdr:col>19</xdr:col>
      <xdr:colOff>0</xdr:colOff>
      <xdr:row>159</xdr:row>
      <xdr:rowOff>179294</xdr:rowOff>
    </xdr:from>
    <xdr:to>
      <xdr:col>31</xdr:col>
      <xdr:colOff>57150</xdr:colOff>
      <xdr:row>161</xdr:row>
      <xdr:rowOff>0</xdr:rowOff>
    </xdr:to>
    <xdr:sp macro="" textlink="">
      <xdr:nvSpPr>
        <xdr:cNvPr id="104" name="テキスト ボックス 103"/>
        <xdr:cNvSpPr txBox="1"/>
      </xdr:nvSpPr>
      <xdr:spPr>
        <a:xfrm>
          <a:off x="3800475" y="45394469"/>
          <a:ext cx="2457450" cy="525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G:</a:t>
          </a:r>
          <a:r>
            <a:rPr kumimoji="1" lang="ja-JP" altLang="en-US" sz="1050">
              <a:solidFill>
                <a:sysClr val="windowText" lastClr="000000"/>
              </a:solidFill>
            </a:rPr>
            <a:t>その他</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９百万円</a:t>
          </a:r>
        </a:p>
      </xdr:txBody>
    </xdr:sp>
    <xdr:clientData/>
  </xdr:twoCellAnchor>
  <xdr:twoCellAnchor>
    <xdr:from>
      <xdr:col>18</xdr:col>
      <xdr:colOff>190500</xdr:colOff>
      <xdr:row>129</xdr:row>
      <xdr:rowOff>0</xdr:rowOff>
    </xdr:from>
    <xdr:to>
      <xdr:col>34</xdr:col>
      <xdr:colOff>14653</xdr:colOff>
      <xdr:row>132</xdr:row>
      <xdr:rowOff>324971</xdr:rowOff>
    </xdr:to>
    <xdr:sp macro="" textlink="">
      <xdr:nvSpPr>
        <xdr:cNvPr id="105" name="大かっこ 104"/>
        <xdr:cNvSpPr/>
      </xdr:nvSpPr>
      <xdr:spPr>
        <a:xfrm>
          <a:off x="3790950" y="34642425"/>
          <a:ext cx="3024553" cy="1382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11207</xdr:colOff>
      <xdr:row>136</xdr:row>
      <xdr:rowOff>1</xdr:rowOff>
    </xdr:from>
    <xdr:to>
      <xdr:col>48</xdr:col>
      <xdr:colOff>183172</xdr:colOff>
      <xdr:row>137</xdr:row>
      <xdr:rowOff>33618</xdr:rowOff>
    </xdr:to>
    <xdr:sp macro="" textlink="">
      <xdr:nvSpPr>
        <xdr:cNvPr id="106" name="大かっこ 105"/>
        <xdr:cNvSpPr/>
      </xdr:nvSpPr>
      <xdr:spPr>
        <a:xfrm>
          <a:off x="3811682" y="37109401"/>
          <a:ext cx="5972690" cy="386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0</xdr:colOff>
      <xdr:row>155</xdr:row>
      <xdr:rowOff>212913</xdr:rowOff>
    </xdr:from>
    <xdr:to>
      <xdr:col>31</xdr:col>
      <xdr:colOff>57150</xdr:colOff>
      <xdr:row>157</xdr:row>
      <xdr:rowOff>0</xdr:rowOff>
    </xdr:to>
    <xdr:sp macro="" textlink="">
      <xdr:nvSpPr>
        <xdr:cNvPr id="107" name="テキスト ボックス 106"/>
        <xdr:cNvSpPr txBox="1"/>
      </xdr:nvSpPr>
      <xdr:spPr>
        <a:xfrm>
          <a:off x="3800475" y="44018388"/>
          <a:ext cx="2457450" cy="491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F:</a:t>
          </a:r>
          <a:r>
            <a:rPr kumimoji="1" lang="ja-JP" altLang="en-US" sz="1050"/>
            <a:t>ＰｗＣコンサルティング合同会社</a:t>
          </a:r>
          <a:endParaRPr kumimoji="1" lang="en-US" altLang="ja-JP" sz="1050"/>
        </a:p>
        <a:p>
          <a:pPr algn="ctr">
            <a:lnSpc>
              <a:spcPts val="1200"/>
            </a:lnSpc>
          </a:pPr>
          <a:r>
            <a:rPr kumimoji="1" lang="ja-JP" altLang="en-US" sz="1050"/>
            <a:t>１５百万円</a:t>
          </a:r>
        </a:p>
      </xdr:txBody>
    </xdr:sp>
    <xdr:clientData/>
  </xdr:twoCellAnchor>
  <xdr:twoCellAnchor>
    <xdr:from>
      <xdr:col>17</xdr:col>
      <xdr:colOff>11206</xdr:colOff>
      <xdr:row>156</xdr:row>
      <xdr:rowOff>78441</xdr:rowOff>
    </xdr:from>
    <xdr:to>
      <xdr:col>18</xdr:col>
      <xdr:colOff>199793</xdr:colOff>
      <xdr:row>156</xdr:row>
      <xdr:rowOff>78441</xdr:rowOff>
    </xdr:to>
    <xdr:cxnSp macro="">
      <xdr:nvCxnSpPr>
        <xdr:cNvPr id="108" name="直線矢印コネクタ 107"/>
        <xdr:cNvCxnSpPr/>
      </xdr:nvCxnSpPr>
      <xdr:spPr bwMode="auto">
        <a:xfrm>
          <a:off x="3411631" y="44236341"/>
          <a:ext cx="38861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142</xdr:row>
      <xdr:rowOff>11207</xdr:rowOff>
    </xdr:from>
    <xdr:to>
      <xdr:col>40</xdr:col>
      <xdr:colOff>65941</xdr:colOff>
      <xdr:row>143</xdr:row>
      <xdr:rowOff>44825</xdr:rowOff>
    </xdr:to>
    <xdr:sp macro="" textlink="">
      <xdr:nvSpPr>
        <xdr:cNvPr id="109" name="大かっこ 108"/>
        <xdr:cNvSpPr/>
      </xdr:nvSpPr>
      <xdr:spPr>
        <a:xfrm>
          <a:off x="3811680" y="39235157"/>
          <a:ext cx="4255261" cy="386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0</xdr:colOff>
      <xdr:row>147</xdr:row>
      <xdr:rowOff>1</xdr:rowOff>
    </xdr:from>
    <xdr:to>
      <xdr:col>43</xdr:col>
      <xdr:colOff>51288</xdr:colOff>
      <xdr:row>147</xdr:row>
      <xdr:rowOff>235323</xdr:rowOff>
    </xdr:to>
    <xdr:sp macro="" textlink="">
      <xdr:nvSpPr>
        <xdr:cNvPr id="110" name="大かっこ 109"/>
        <xdr:cNvSpPr/>
      </xdr:nvSpPr>
      <xdr:spPr>
        <a:xfrm>
          <a:off x="3800475" y="40986076"/>
          <a:ext cx="4851888" cy="235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11208</xdr:colOff>
      <xdr:row>152</xdr:row>
      <xdr:rowOff>11207</xdr:rowOff>
    </xdr:from>
    <xdr:to>
      <xdr:col>32</xdr:col>
      <xdr:colOff>0</xdr:colOff>
      <xdr:row>153</xdr:row>
      <xdr:rowOff>0</xdr:rowOff>
    </xdr:to>
    <xdr:sp macro="" textlink="">
      <xdr:nvSpPr>
        <xdr:cNvPr id="111" name="大かっこ 110"/>
        <xdr:cNvSpPr/>
      </xdr:nvSpPr>
      <xdr:spPr>
        <a:xfrm>
          <a:off x="3811683" y="42759407"/>
          <a:ext cx="2589117" cy="341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xdr:colOff>
      <xdr:row>157</xdr:row>
      <xdr:rowOff>11206</xdr:rowOff>
    </xdr:from>
    <xdr:to>
      <xdr:col>48</xdr:col>
      <xdr:colOff>33618</xdr:colOff>
      <xdr:row>158</xdr:row>
      <xdr:rowOff>51288</xdr:rowOff>
    </xdr:to>
    <xdr:sp macro="" textlink="">
      <xdr:nvSpPr>
        <xdr:cNvPr id="112" name="大かっこ 111"/>
        <xdr:cNvSpPr/>
      </xdr:nvSpPr>
      <xdr:spPr>
        <a:xfrm>
          <a:off x="3800477" y="44521531"/>
          <a:ext cx="5834341" cy="392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22414</xdr:colOff>
      <xdr:row>161</xdr:row>
      <xdr:rowOff>11206</xdr:rowOff>
    </xdr:from>
    <xdr:to>
      <xdr:col>35</xdr:col>
      <xdr:colOff>175846</xdr:colOff>
      <xdr:row>162</xdr:row>
      <xdr:rowOff>117232</xdr:rowOff>
    </xdr:to>
    <xdr:sp macro="" textlink="">
      <xdr:nvSpPr>
        <xdr:cNvPr id="113" name="大かっこ 112"/>
        <xdr:cNvSpPr/>
      </xdr:nvSpPr>
      <xdr:spPr>
        <a:xfrm>
          <a:off x="3781126" y="44624841"/>
          <a:ext cx="3318662" cy="457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127</xdr:row>
      <xdr:rowOff>225718</xdr:rowOff>
    </xdr:from>
    <xdr:to>
      <xdr:col>47</xdr:col>
      <xdr:colOff>28335</xdr:colOff>
      <xdr:row>129</xdr:row>
      <xdr:rowOff>0</xdr:rowOff>
    </xdr:to>
    <xdr:sp macro="" textlink="">
      <xdr:nvSpPr>
        <xdr:cNvPr id="114" name="テキスト ボックス 113"/>
        <xdr:cNvSpPr txBox="1"/>
      </xdr:nvSpPr>
      <xdr:spPr>
        <a:xfrm>
          <a:off x="7000875" y="34163293"/>
          <a:ext cx="2428635" cy="4791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富士通（株）</a:t>
          </a:r>
          <a:endParaRPr kumimoji="1" lang="en-US" altLang="ja-JP" sz="1050"/>
        </a:p>
        <a:p>
          <a:pPr algn="ctr">
            <a:lnSpc>
              <a:spcPts val="1200"/>
            </a:lnSpc>
          </a:pPr>
          <a:r>
            <a:rPr kumimoji="1" lang="ja-JP" altLang="en-US" sz="1050"/>
            <a:t>１５８百万円</a:t>
          </a:r>
        </a:p>
      </xdr:txBody>
    </xdr:sp>
    <xdr:clientData/>
  </xdr:twoCellAnchor>
  <xdr:twoCellAnchor>
    <xdr:from>
      <xdr:col>35</xdr:col>
      <xdr:colOff>36635</xdr:colOff>
      <xdr:row>129</xdr:row>
      <xdr:rowOff>7328</xdr:rowOff>
    </xdr:from>
    <xdr:to>
      <xdr:col>49</xdr:col>
      <xdr:colOff>212481</xdr:colOff>
      <xdr:row>132</xdr:row>
      <xdr:rowOff>29309</xdr:rowOff>
    </xdr:to>
    <xdr:sp macro="" textlink="">
      <xdr:nvSpPr>
        <xdr:cNvPr id="115" name="大かっこ 114"/>
        <xdr:cNvSpPr/>
      </xdr:nvSpPr>
      <xdr:spPr>
        <a:xfrm>
          <a:off x="7037510" y="34649753"/>
          <a:ext cx="2976196" cy="1079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150</xdr:row>
      <xdr:rowOff>225718</xdr:rowOff>
    </xdr:from>
    <xdr:to>
      <xdr:col>47</xdr:col>
      <xdr:colOff>28335</xdr:colOff>
      <xdr:row>152</xdr:row>
      <xdr:rowOff>0</xdr:rowOff>
    </xdr:to>
    <xdr:sp macro="" textlink="">
      <xdr:nvSpPr>
        <xdr:cNvPr id="116" name="テキスト ボックス 115"/>
        <xdr:cNvSpPr txBox="1"/>
      </xdr:nvSpPr>
      <xdr:spPr>
        <a:xfrm>
          <a:off x="7000875" y="42269068"/>
          <a:ext cx="2428635" cy="4791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沖電気工業（株）</a:t>
          </a:r>
          <a:endParaRPr kumimoji="1" lang="en-US" altLang="ja-JP" sz="1050"/>
        </a:p>
        <a:p>
          <a:pPr algn="ctr">
            <a:lnSpc>
              <a:spcPts val="1200"/>
            </a:lnSpc>
          </a:pPr>
          <a:r>
            <a:rPr kumimoji="1" lang="ja-JP" altLang="en-US" sz="1050"/>
            <a:t>４百万円</a:t>
          </a:r>
        </a:p>
      </xdr:txBody>
    </xdr:sp>
    <xdr:clientData/>
  </xdr:twoCellAnchor>
  <xdr:twoCellAnchor>
    <xdr:from>
      <xdr:col>32</xdr:col>
      <xdr:colOff>33131</xdr:colOff>
      <xdr:row>151</xdr:row>
      <xdr:rowOff>107674</xdr:rowOff>
    </xdr:from>
    <xdr:to>
      <xdr:col>35</xdr:col>
      <xdr:colOff>17670</xdr:colOff>
      <xdr:row>151</xdr:row>
      <xdr:rowOff>109904</xdr:rowOff>
    </xdr:to>
    <xdr:cxnSp macro="">
      <xdr:nvCxnSpPr>
        <xdr:cNvPr id="117" name="直線矢印コネクタ 116"/>
        <xdr:cNvCxnSpPr/>
      </xdr:nvCxnSpPr>
      <xdr:spPr bwMode="auto">
        <a:xfrm>
          <a:off x="6433931" y="42503449"/>
          <a:ext cx="584614" cy="22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11208</xdr:colOff>
      <xdr:row>152</xdr:row>
      <xdr:rowOff>11207</xdr:rowOff>
    </xdr:from>
    <xdr:to>
      <xdr:col>47</xdr:col>
      <xdr:colOff>161193</xdr:colOff>
      <xdr:row>153</xdr:row>
      <xdr:rowOff>0</xdr:rowOff>
    </xdr:to>
    <xdr:sp macro="" textlink="">
      <xdr:nvSpPr>
        <xdr:cNvPr id="118" name="大かっこ 117"/>
        <xdr:cNvSpPr/>
      </xdr:nvSpPr>
      <xdr:spPr>
        <a:xfrm>
          <a:off x="7012083" y="42759407"/>
          <a:ext cx="2550285" cy="341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161192</xdr:colOff>
      <xdr:row>154</xdr:row>
      <xdr:rowOff>271095</xdr:rowOff>
    </xdr:from>
    <xdr:to>
      <xdr:col>38</xdr:col>
      <xdr:colOff>153669</xdr:colOff>
      <xdr:row>155</xdr:row>
      <xdr:rowOff>186811</xdr:rowOff>
    </xdr:to>
    <xdr:sp macro="" textlink="">
      <xdr:nvSpPr>
        <xdr:cNvPr id="119" name="テキスト ボックス 118"/>
        <xdr:cNvSpPr txBox="1"/>
      </xdr:nvSpPr>
      <xdr:spPr>
        <a:xfrm>
          <a:off x="3761642" y="43724145"/>
          <a:ext cx="3992977" cy="26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0</xdr:colOff>
      <xdr:row>158</xdr:row>
      <xdr:rowOff>227137</xdr:rowOff>
    </xdr:from>
    <xdr:to>
      <xdr:col>38</xdr:col>
      <xdr:colOff>190304</xdr:colOff>
      <xdr:row>159</xdr:row>
      <xdr:rowOff>142853</xdr:rowOff>
    </xdr:to>
    <xdr:sp macro="" textlink="">
      <xdr:nvSpPr>
        <xdr:cNvPr id="120" name="テキスト ボックス 119"/>
        <xdr:cNvSpPr txBox="1"/>
      </xdr:nvSpPr>
      <xdr:spPr>
        <a:xfrm>
          <a:off x="3800475" y="45089887"/>
          <a:ext cx="3990779" cy="26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0</xdr:colOff>
      <xdr:row>133</xdr:row>
      <xdr:rowOff>293076</xdr:rowOff>
    </xdr:from>
    <xdr:to>
      <xdr:col>28</xdr:col>
      <xdr:colOff>102577</xdr:colOff>
      <xdr:row>134</xdr:row>
      <xdr:rowOff>208792</xdr:rowOff>
    </xdr:to>
    <xdr:sp macro="" textlink="">
      <xdr:nvSpPr>
        <xdr:cNvPr id="52" name="テキスト ボックス 51"/>
        <xdr:cNvSpPr txBox="1"/>
      </xdr:nvSpPr>
      <xdr:spPr>
        <a:xfrm>
          <a:off x="3758712" y="35059326"/>
          <a:ext cx="1883019" cy="2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21980</xdr:colOff>
      <xdr:row>144</xdr:row>
      <xdr:rowOff>241789</xdr:rowOff>
    </xdr:from>
    <xdr:to>
      <xdr:col>28</xdr:col>
      <xdr:colOff>124557</xdr:colOff>
      <xdr:row>145</xdr:row>
      <xdr:rowOff>157504</xdr:rowOff>
    </xdr:to>
    <xdr:sp macro="" textlink="">
      <xdr:nvSpPr>
        <xdr:cNvPr id="53" name="テキスト ボックス 52"/>
        <xdr:cNvSpPr txBox="1"/>
      </xdr:nvSpPr>
      <xdr:spPr>
        <a:xfrm>
          <a:off x="3780692" y="38876654"/>
          <a:ext cx="1883019" cy="2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7326</xdr:colOff>
      <xdr:row>149</xdr:row>
      <xdr:rowOff>219808</xdr:rowOff>
    </xdr:from>
    <xdr:to>
      <xdr:col>28</xdr:col>
      <xdr:colOff>109903</xdr:colOff>
      <xdr:row>150</xdr:row>
      <xdr:rowOff>135524</xdr:rowOff>
    </xdr:to>
    <xdr:sp macro="" textlink="">
      <xdr:nvSpPr>
        <xdr:cNvPr id="55" name="テキスト ボックス 54"/>
        <xdr:cNvSpPr txBox="1"/>
      </xdr:nvSpPr>
      <xdr:spPr>
        <a:xfrm>
          <a:off x="3766038" y="40613135"/>
          <a:ext cx="1883019" cy="2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29677;/00_&#29677;&#20849;&#36890;/01%20&#20027;&#35336;&#29677;&#38263;/&#28580;&#30000;&#65288;H28&#35201;&#27714;&#65374;&#65289;/06%20&#34892;&#25919;&#20107;&#26989;&#12524;&#12499;&#12517;&#12540;&#38306;&#20418;/H28&#24180;&#24230;/160699%20&#20013;&#38291;&#20844;&#34920;/01%20&#24403;&#21021;&#29256;&#65288;&#21508;&#23616;&#25552;&#20986;&#12487;&#12540;&#12479;&#65289;/&#34892;&#25919;&#20107;&#26989;&#12524;&#12499;&#12517;&#12540;&#12471;&#12540;&#12488;&#65288;28&#24180;&#29256;&#65289;&#12304;&#20154;&#3210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電子化推進室）"/>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47"/>
  <sheetViews>
    <sheetView tabSelected="1" view="pageBreakPreview" zoomScaleNormal="75" zoomScaleSheetLayoutView="100" zoomScalePageLayoutView="85" workbookViewId="0"/>
  </sheetViews>
  <sheetFormatPr defaultRowHeight="13.5"/>
  <cols>
    <col min="1" max="49" width="2.625" customWidth="1"/>
    <col min="50" max="50" width="6.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476" t="s">
        <v>0</v>
      </c>
      <c r="AK2" s="476"/>
      <c r="AL2" s="476"/>
      <c r="AM2" s="476"/>
      <c r="AN2" s="476"/>
      <c r="AO2" s="476"/>
      <c r="AP2" s="476"/>
      <c r="AQ2" s="509" t="s">
        <v>387</v>
      </c>
      <c r="AR2" s="509"/>
      <c r="AS2" s="41" t="str">
        <f>IF(OR(AQ2="　", AQ2=""), "", "-")</f>
        <v/>
      </c>
      <c r="AT2" s="510">
        <v>2</v>
      </c>
      <c r="AU2" s="510"/>
      <c r="AV2" s="42" t="str">
        <f>IF(AW2="", "", "-")</f>
        <v/>
      </c>
      <c r="AW2" s="511"/>
      <c r="AX2" s="511"/>
    </row>
    <row r="3" spans="1:50" ht="21" customHeight="1" thickBot="1">
      <c r="A3" s="515" t="s">
        <v>311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1" t="s">
        <v>73</v>
      </c>
      <c r="AJ3" s="517" t="s">
        <v>408</v>
      </c>
      <c r="AK3" s="517"/>
      <c r="AL3" s="517"/>
      <c r="AM3" s="517"/>
      <c r="AN3" s="517"/>
      <c r="AO3" s="517"/>
      <c r="AP3" s="517"/>
      <c r="AQ3" s="517"/>
      <c r="AR3" s="517"/>
      <c r="AS3" s="517"/>
      <c r="AT3" s="517"/>
      <c r="AU3" s="517"/>
      <c r="AV3" s="517"/>
      <c r="AW3" s="517"/>
      <c r="AX3" s="22" t="s">
        <v>74</v>
      </c>
    </row>
    <row r="4" spans="1:50" ht="24.75" customHeight="1">
      <c r="A4" s="502" t="s">
        <v>29</v>
      </c>
      <c r="B4" s="503"/>
      <c r="C4" s="503"/>
      <c r="D4" s="503"/>
      <c r="E4" s="503"/>
      <c r="F4" s="503"/>
      <c r="G4" s="478" t="s">
        <v>410</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411</v>
      </c>
      <c r="AF4" s="484"/>
      <c r="AG4" s="484"/>
      <c r="AH4" s="484"/>
      <c r="AI4" s="484"/>
      <c r="AJ4" s="484"/>
      <c r="AK4" s="484"/>
      <c r="AL4" s="484"/>
      <c r="AM4" s="484"/>
      <c r="AN4" s="484"/>
      <c r="AO4" s="484"/>
      <c r="AP4" s="485"/>
      <c r="AQ4" s="486" t="s">
        <v>2</v>
      </c>
      <c r="AR4" s="481"/>
      <c r="AS4" s="481"/>
      <c r="AT4" s="481"/>
      <c r="AU4" s="481"/>
      <c r="AV4" s="481"/>
      <c r="AW4" s="481"/>
      <c r="AX4" s="487"/>
    </row>
    <row r="5" spans="1:50" ht="42.75" customHeight="1">
      <c r="A5" s="488" t="s">
        <v>76</v>
      </c>
      <c r="B5" s="489"/>
      <c r="C5" s="489"/>
      <c r="D5" s="489"/>
      <c r="E5" s="489"/>
      <c r="F5" s="490"/>
      <c r="G5" s="618" t="s">
        <v>187</v>
      </c>
      <c r="H5" s="619"/>
      <c r="I5" s="619"/>
      <c r="J5" s="619"/>
      <c r="K5" s="619"/>
      <c r="L5" s="619"/>
      <c r="M5" s="620" t="s">
        <v>75</v>
      </c>
      <c r="N5" s="621"/>
      <c r="O5" s="621"/>
      <c r="P5" s="621"/>
      <c r="Q5" s="621"/>
      <c r="R5" s="622"/>
      <c r="S5" s="623" t="s">
        <v>140</v>
      </c>
      <c r="T5" s="619"/>
      <c r="U5" s="619"/>
      <c r="V5" s="619"/>
      <c r="W5" s="619"/>
      <c r="X5" s="624"/>
      <c r="Y5" s="494" t="s">
        <v>3</v>
      </c>
      <c r="Z5" s="495"/>
      <c r="AA5" s="495"/>
      <c r="AB5" s="495"/>
      <c r="AC5" s="495"/>
      <c r="AD5" s="496"/>
      <c r="AE5" s="497" t="s">
        <v>412</v>
      </c>
      <c r="AF5" s="497"/>
      <c r="AG5" s="497"/>
      <c r="AH5" s="497"/>
      <c r="AI5" s="497"/>
      <c r="AJ5" s="497"/>
      <c r="AK5" s="497"/>
      <c r="AL5" s="497"/>
      <c r="AM5" s="497"/>
      <c r="AN5" s="497"/>
      <c r="AO5" s="497"/>
      <c r="AP5" s="498"/>
      <c r="AQ5" s="499" t="s">
        <v>413</v>
      </c>
      <c r="AR5" s="500"/>
      <c r="AS5" s="500"/>
      <c r="AT5" s="500"/>
      <c r="AU5" s="500"/>
      <c r="AV5" s="500"/>
      <c r="AW5" s="500"/>
      <c r="AX5" s="501"/>
    </row>
    <row r="6" spans="1:50" ht="39" customHeight="1">
      <c r="A6" s="504" t="s">
        <v>4</v>
      </c>
      <c r="B6" s="505"/>
      <c r="C6" s="505"/>
      <c r="D6" s="505"/>
      <c r="E6" s="505"/>
      <c r="F6" s="505"/>
      <c r="G6" s="633" t="s">
        <v>197</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50" ht="49.5" customHeight="1">
      <c r="A7" s="188" t="s">
        <v>24</v>
      </c>
      <c r="B7" s="189"/>
      <c r="C7" s="189"/>
      <c r="D7" s="189"/>
      <c r="E7" s="189"/>
      <c r="F7" s="190"/>
      <c r="G7" s="185" t="s">
        <v>414</v>
      </c>
      <c r="H7" s="186"/>
      <c r="I7" s="186"/>
      <c r="J7" s="186"/>
      <c r="K7" s="186"/>
      <c r="L7" s="186"/>
      <c r="M7" s="186"/>
      <c r="N7" s="186"/>
      <c r="O7" s="186"/>
      <c r="P7" s="186"/>
      <c r="Q7" s="186"/>
      <c r="R7" s="186"/>
      <c r="S7" s="186"/>
      <c r="T7" s="186"/>
      <c r="U7" s="186"/>
      <c r="V7" s="187"/>
      <c r="W7" s="187"/>
      <c r="X7" s="187"/>
      <c r="Y7" s="529" t="s">
        <v>5</v>
      </c>
      <c r="Z7" s="530"/>
      <c r="AA7" s="530"/>
      <c r="AB7" s="530"/>
      <c r="AC7" s="530"/>
      <c r="AD7" s="531"/>
      <c r="AE7" s="512" t="s">
        <v>415</v>
      </c>
      <c r="AF7" s="513"/>
      <c r="AG7" s="513"/>
      <c r="AH7" s="513"/>
      <c r="AI7" s="513"/>
      <c r="AJ7" s="513"/>
      <c r="AK7" s="513"/>
      <c r="AL7" s="513"/>
      <c r="AM7" s="513"/>
      <c r="AN7" s="513"/>
      <c r="AO7" s="513"/>
      <c r="AP7" s="513"/>
      <c r="AQ7" s="513"/>
      <c r="AR7" s="513"/>
      <c r="AS7" s="513"/>
      <c r="AT7" s="513"/>
      <c r="AU7" s="513"/>
      <c r="AV7" s="513"/>
      <c r="AW7" s="513"/>
      <c r="AX7" s="514"/>
    </row>
    <row r="8" spans="1:50" ht="53.25" customHeight="1">
      <c r="A8" s="188" t="s">
        <v>342</v>
      </c>
      <c r="B8" s="189"/>
      <c r="C8" s="189"/>
      <c r="D8" s="189"/>
      <c r="E8" s="189"/>
      <c r="F8" s="190"/>
      <c r="G8" s="777" t="s">
        <v>416</v>
      </c>
      <c r="H8" s="435"/>
      <c r="I8" s="435"/>
      <c r="J8" s="435"/>
      <c r="K8" s="435"/>
      <c r="L8" s="435"/>
      <c r="M8" s="435"/>
      <c r="N8" s="435"/>
      <c r="O8" s="435"/>
      <c r="P8" s="435"/>
      <c r="Q8" s="435"/>
      <c r="R8" s="435"/>
      <c r="S8" s="435"/>
      <c r="T8" s="435"/>
      <c r="U8" s="435"/>
      <c r="V8" s="435"/>
      <c r="W8" s="435"/>
      <c r="X8" s="778"/>
      <c r="Y8" s="625" t="s">
        <v>343</v>
      </c>
      <c r="Z8" s="626"/>
      <c r="AA8" s="626"/>
      <c r="AB8" s="626"/>
      <c r="AC8" s="626"/>
      <c r="AD8" s="627"/>
      <c r="AE8" s="434" t="s">
        <v>396</v>
      </c>
      <c r="AF8" s="435"/>
      <c r="AG8" s="435"/>
      <c r="AH8" s="435"/>
      <c r="AI8" s="435"/>
      <c r="AJ8" s="435"/>
      <c r="AK8" s="435"/>
      <c r="AL8" s="435"/>
      <c r="AM8" s="435"/>
      <c r="AN8" s="435"/>
      <c r="AO8" s="435"/>
      <c r="AP8" s="435"/>
      <c r="AQ8" s="435"/>
      <c r="AR8" s="435"/>
      <c r="AS8" s="435"/>
      <c r="AT8" s="435"/>
      <c r="AU8" s="435"/>
      <c r="AV8" s="435"/>
      <c r="AW8" s="435"/>
      <c r="AX8" s="436"/>
    </row>
    <row r="9" spans="1:50" ht="69" customHeight="1">
      <c r="A9" s="470" t="s">
        <v>25</v>
      </c>
      <c r="B9" s="471"/>
      <c r="C9" s="471"/>
      <c r="D9" s="471"/>
      <c r="E9" s="471"/>
      <c r="F9" s="471"/>
      <c r="G9" s="628" t="s">
        <v>417</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97.5" customHeight="1">
      <c r="A10" s="220" t="s">
        <v>34</v>
      </c>
      <c r="B10" s="221"/>
      <c r="C10" s="221"/>
      <c r="D10" s="221"/>
      <c r="E10" s="221"/>
      <c r="F10" s="221"/>
      <c r="G10" s="222" t="s">
        <v>418</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4"/>
    </row>
    <row r="11" spans="1:50" ht="42" customHeight="1">
      <c r="A11" s="220" t="s">
        <v>6</v>
      </c>
      <c r="B11" s="221"/>
      <c r="C11" s="221"/>
      <c r="D11" s="221"/>
      <c r="E11" s="221"/>
      <c r="F11" s="632"/>
      <c r="G11" s="491" t="s">
        <v>200</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row>
    <row r="12" spans="1:50" ht="21" customHeight="1">
      <c r="A12" s="464" t="s">
        <v>26</v>
      </c>
      <c r="B12" s="465"/>
      <c r="C12" s="465"/>
      <c r="D12" s="465"/>
      <c r="E12" s="465"/>
      <c r="F12" s="466"/>
      <c r="G12" s="474"/>
      <c r="H12" s="475"/>
      <c r="I12" s="475"/>
      <c r="J12" s="475"/>
      <c r="K12" s="475"/>
      <c r="L12" s="475"/>
      <c r="M12" s="475"/>
      <c r="N12" s="475"/>
      <c r="O12" s="475"/>
      <c r="P12" s="429" t="s">
        <v>298</v>
      </c>
      <c r="Q12" s="430"/>
      <c r="R12" s="430"/>
      <c r="S12" s="430"/>
      <c r="T12" s="430"/>
      <c r="U12" s="430"/>
      <c r="V12" s="431"/>
      <c r="W12" s="429" t="s">
        <v>299</v>
      </c>
      <c r="X12" s="430"/>
      <c r="Y12" s="430"/>
      <c r="Z12" s="430"/>
      <c r="AA12" s="430"/>
      <c r="AB12" s="430"/>
      <c r="AC12" s="431"/>
      <c r="AD12" s="429" t="s">
        <v>300</v>
      </c>
      <c r="AE12" s="430"/>
      <c r="AF12" s="430"/>
      <c r="AG12" s="430"/>
      <c r="AH12" s="430"/>
      <c r="AI12" s="430"/>
      <c r="AJ12" s="431"/>
      <c r="AK12" s="429" t="s">
        <v>307</v>
      </c>
      <c r="AL12" s="430"/>
      <c r="AM12" s="430"/>
      <c r="AN12" s="430"/>
      <c r="AO12" s="430"/>
      <c r="AP12" s="430"/>
      <c r="AQ12" s="431"/>
      <c r="AR12" s="429" t="s">
        <v>308</v>
      </c>
      <c r="AS12" s="430"/>
      <c r="AT12" s="430"/>
      <c r="AU12" s="430"/>
      <c r="AV12" s="430"/>
      <c r="AW12" s="430"/>
      <c r="AX12" s="433"/>
    </row>
    <row r="13" spans="1:50" ht="21" customHeight="1">
      <c r="A13" s="467"/>
      <c r="B13" s="468"/>
      <c r="C13" s="468"/>
      <c r="D13" s="468"/>
      <c r="E13" s="468"/>
      <c r="F13" s="469"/>
      <c r="G13" s="437" t="s">
        <v>7</v>
      </c>
      <c r="H13" s="438"/>
      <c r="I13" s="443" t="s">
        <v>8</v>
      </c>
      <c r="J13" s="444"/>
      <c r="K13" s="444"/>
      <c r="L13" s="444"/>
      <c r="M13" s="444"/>
      <c r="N13" s="444"/>
      <c r="O13" s="445"/>
      <c r="P13" s="226">
        <v>2414</v>
      </c>
      <c r="Q13" s="226"/>
      <c r="R13" s="226"/>
      <c r="S13" s="226"/>
      <c r="T13" s="226"/>
      <c r="U13" s="226"/>
      <c r="V13" s="226"/>
      <c r="W13" s="226">
        <v>2817</v>
      </c>
      <c r="X13" s="226"/>
      <c r="Y13" s="226"/>
      <c r="Z13" s="226"/>
      <c r="AA13" s="226"/>
      <c r="AB13" s="226"/>
      <c r="AC13" s="226"/>
      <c r="AD13" s="226">
        <v>2699</v>
      </c>
      <c r="AE13" s="226"/>
      <c r="AF13" s="226"/>
      <c r="AG13" s="226"/>
      <c r="AH13" s="226"/>
      <c r="AI13" s="226"/>
      <c r="AJ13" s="226"/>
      <c r="AK13" s="214">
        <v>2684</v>
      </c>
      <c r="AL13" s="215"/>
      <c r="AM13" s="215"/>
      <c r="AN13" s="215"/>
      <c r="AO13" s="215"/>
      <c r="AP13" s="215"/>
      <c r="AQ13" s="216"/>
      <c r="AR13" s="727">
        <v>2474</v>
      </c>
      <c r="AS13" s="728"/>
      <c r="AT13" s="728"/>
      <c r="AU13" s="728"/>
      <c r="AV13" s="728"/>
      <c r="AW13" s="728"/>
      <c r="AX13" s="729"/>
    </row>
    <row r="14" spans="1:50" ht="21" customHeight="1">
      <c r="A14" s="467"/>
      <c r="B14" s="468"/>
      <c r="C14" s="468"/>
      <c r="D14" s="468"/>
      <c r="E14" s="468"/>
      <c r="F14" s="469"/>
      <c r="G14" s="439"/>
      <c r="H14" s="440"/>
      <c r="I14" s="417" t="s">
        <v>9</v>
      </c>
      <c r="J14" s="426"/>
      <c r="K14" s="426"/>
      <c r="L14" s="426"/>
      <c r="M14" s="426"/>
      <c r="N14" s="426"/>
      <c r="O14" s="427"/>
      <c r="P14" s="225">
        <v>0</v>
      </c>
      <c r="Q14" s="225"/>
      <c r="R14" s="225"/>
      <c r="S14" s="225"/>
      <c r="T14" s="225"/>
      <c r="U14" s="225"/>
      <c r="V14" s="225"/>
      <c r="W14" s="225">
        <v>0</v>
      </c>
      <c r="X14" s="225"/>
      <c r="Y14" s="225"/>
      <c r="Z14" s="225"/>
      <c r="AA14" s="225"/>
      <c r="AB14" s="225"/>
      <c r="AC14" s="225"/>
      <c r="AD14" s="225">
        <v>0</v>
      </c>
      <c r="AE14" s="225"/>
      <c r="AF14" s="225"/>
      <c r="AG14" s="225"/>
      <c r="AH14" s="225"/>
      <c r="AI14" s="225"/>
      <c r="AJ14" s="225"/>
      <c r="AK14" s="214"/>
      <c r="AL14" s="215"/>
      <c r="AM14" s="215"/>
      <c r="AN14" s="215"/>
      <c r="AO14" s="215"/>
      <c r="AP14" s="215"/>
      <c r="AQ14" s="216"/>
      <c r="AR14" s="733"/>
      <c r="AS14" s="733"/>
      <c r="AT14" s="733"/>
      <c r="AU14" s="733"/>
      <c r="AV14" s="733"/>
      <c r="AW14" s="733"/>
      <c r="AX14" s="734"/>
    </row>
    <row r="15" spans="1:50" ht="21" customHeight="1">
      <c r="A15" s="467"/>
      <c r="B15" s="468"/>
      <c r="C15" s="468"/>
      <c r="D15" s="468"/>
      <c r="E15" s="468"/>
      <c r="F15" s="469"/>
      <c r="G15" s="439"/>
      <c r="H15" s="440"/>
      <c r="I15" s="417" t="s">
        <v>57</v>
      </c>
      <c r="J15" s="418"/>
      <c r="K15" s="418"/>
      <c r="L15" s="418"/>
      <c r="M15" s="418"/>
      <c r="N15" s="418"/>
      <c r="O15" s="419"/>
      <c r="P15" s="420">
        <v>0</v>
      </c>
      <c r="Q15" s="228"/>
      <c r="R15" s="228"/>
      <c r="S15" s="228"/>
      <c r="T15" s="228"/>
      <c r="U15" s="228"/>
      <c r="V15" s="229"/>
      <c r="W15" s="420">
        <v>0</v>
      </c>
      <c r="X15" s="228"/>
      <c r="Y15" s="228"/>
      <c r="Z15" s="228"/>
      <c r="AA15" s="228"/>
      <c r="AB15" s="228"/>
      <c r="AC15" s="229"/>
      <c r="AD15" s="420">
        <v>0</v>
      </c>
      <c r="AE15" s="228"/>
      <c r="AF15" s="228"/>
      <c r="AG15" s="228"/>
      <c r="AH15" s="228"/>
      <c r="AI15" s="228"/>
      <c r="AJ15" s="229"/>
      <c r="AK15" s="214">
        <v>703</v>
      </c>
      <c r="AL15" s="215"/>
      <c r="AM15" s="215"/>
      <c r="AN15" s="215"/>
      <c r="AO15" s="215"/>
      <c r="AP15" s="215"/>
      <c r="AQ15" s="216"/>
      <c r="AR15" s="214"/>
      <c r="AS15" s="215"/>
      <c r="AT15" s="215"/>
      <c r="AU15" s="215"/>
      <c r="AV15" s="215"/>
      <c r="AW15" s="215"/>
      <c r="AX15" s="473"/>
    </row>
    <row r="16" spans="1:50" ht="21" customHeight="1">
      <c r="A16" s="467"/>
      <c r="B16" s="468"/>
      <c r="C16" s="468"/>
      <c r="D16" s="468"/>
      <c r="E16" s="468"/>
      <c r="F16" s="469"/>
      <c r="G16" s="439"/>
      <c r="H16" s="440"/>
      <c r="I16" s="417" t="s">
        <v>58</v>
      </c>
      <c r="J16" s="418"/>
      <c r="K16" s="418"/>
      <c r="L16" s="418"/>
      <c r="M16" s="418"/>
      <c r="N16" s="418"/>
      <c r="O16" s="419"/>
      <c r="P16" s="420">
        <v>0</v>
      </c>
      <c r="Q16" s="228"/>
      <c r="R16" s="228"/>
      <c r="S16" s="228"/>
      <c r="T16" s="228"/>
      <c r="U16" s="228"/>
      <c r="V16" s="229"/>
      <c r="W16" s="420">
        <v>0</v>
      </c>
      <c r="X16" s="228"/>
      <c r="Y16" s="228"/>
      <c r="Z16" s="228"/>
      <c r="AA16" s="228"/>
      <c r="AB16" s="228"/>
      <c r="AC16" s="229"/>
      <c r="AD16" s="227">
        <v>-703</v>
      </c>
      <c r="AE16" s="228"/>
      <c r="AF16" s="228"/>
      <c r="AG16" s="228"/>
      <c r="AH16" s="228"/>
      <c r="AI16" s="228"/>
      <c r="AJ16" s="229"/>
      <c r="AK16" s="214"/>
      <c r="AL16" s="215"/>
      <c r="AM16" s="215"/>
      <c r="AN16" s="215"/>
      <c r="AO16" s="215"/>
      <c r="AP16" s="215"/>
      <c r="AQ16" s="216"/>
      <c r="AR16" s="230"/>
      <c r="AS16" s="231"/>
      <c r="AT16" s="231"/>
      <c r="AU16" s="231"/>
      <c r="AV16" s="231"/>
      <c r="AW16" s="231"/>
      <c r="AX16" s="232"/>
    </row>
    <row r="17" spans="1:50" ht="24.75" customHeight="1">
      <c r="A17" s="467"/>
      <c r="B17" s="468"/>
      <c r="C17" s="468"/>
      <c r="D17" s="468"/>
      <c r="E17" s="468"/>
      <c r="F17" s="469"/>
      <c r="G17" s="439"/>
      <c r="H17" s="440"/>
      <c r="I17" s="417" t="s">
        <v>56</v>
      </c>
      <c r="J17" s="426"/>
      <c r="K17" s="426"/>
      <c r="L17" s="426"/>
      <c r="M17" s="426"/>
      <c r="N17" s="426"/>
      <c r="O17" s="427"/>
      <c r="P17" s="225">
        <v>0</v>
      </c>
      <c r="Q17" s="225"/>
      <c r="R17" s="225"/>
      <c r="S17" s="225"/>
      <c r="T17" s="225"/>
      <c r="U17" s="225"/>
      <c r="V17" s="225"/>
      <c r="W17" s="225">
        <v>110</v>
      </c>
      <c r="X17" s="225"/>
      <c r="Y17" s="225"/>
      <c r="Z17" s="225"/>
      <c r="AA17" s="225"/>
      <c r="AB17" s="225"/>
      <c r="AC17" s="225"/>
      <c r="AD17" s="225">
        <v>4</v>
      </c>
      <c r="AE17" s="225"/>
      <c r="AF17" s="225"/>
      <c r="AG17" s="225"/>
      <c r="AH17" s="225"/>
      <c r="AI17" s="225"/>
      <c r="AJ17" s="225"/>
      <c r="AK17" s="214"/>
      <c r="AL17" s="215"/>
      <c r="AM17" s="215"/>
      <c r="AN17" s="215"/>
      <c r="AO17" s="215"/>
      <c r="AP17" s="215"/>
      <c r="AQ17" s="216"/>
      <c r="AR17" s="725"/>
      <c r="AS17" s="725"/>
      <c r="AT17" s="725"/>
      <c r="AU17" s="725"/>
      <c r="AV17" s="725"/>
      <c r="AW17" s="725"/>
      <c r="AX17" s="726"/>
    </row>
    <row r="18" spans="1:50" ht="24.75" customHeight="1">
      <c r="A18" s="467"/>
      <c r="B18" s="468"/>
      <c r="C18" s="468"/>
      <c r="D18" s="468"/>
      <c r="E18" s="468"/>
      <c r="F18" s="469"/>
      <c r="G18" s="441"/>
      <c r="H18" s="442"/>
      <c r="I18" s="730" t="s">
        <v>22</v>
      </c>
      <c r="J18" s="731"/>
      <c r="K18" s="731"/>
      <c r="L18" s="731"/>
      <c r="M18" s="731"/>
      <c r="N18" s="731"/>
      <c r="O18" s="732"/>
      <c r="P18" s="526">
        <f>SUM(P13:V17)</f>
        <v>2414</v>
      </c>
      <c r="Q18" s="527"/>
      <c r="R18" s="527"/>
      <c r="S18" s="527"/>
      <c r="T18" s="527"/>
      <c r="U18" s="527"/>
      <c r="V18" s="528"/>
      <c r="W18" s="526">
        <f>SUM(W13:AC17)</f>
        <v>2927</v>
      </c>
      <c r="X18" s="527"/>
      <c r="Y18" s="527"/>
      <c r="Z18" s="527"/>
      <c r="AA18" s="527"/>
      <c r="AB18" s="527"/>
      <c r="AC18" s="528"/>
      <c r="AD18" s="526">
        <f>SUM(AD13:AJ17)</f>
        <v>2000</v>
      </c>
      <c r="AE18" s="527"/>
      <c r="AF18" s="527"/>
      <c r="AG18" s="527"/>
      <c r="AH18" s="527"/>
      <c r="AI18" s="527"/>
      <c r="AJ18" s="528"/>
      <c r="AK18" s="526">
        <f>SUM(AK13:AQ17)</f>
        <v>3387</v>
      </c>
      <c r="AL18" s="527"/>
      <c r="AM18" s="527"/>
      <c r="AN18" s="527"/>
      <c r="AO18" s="527"/>
      <c r="AP18" s="527"/>
      <c r="AQ18" s="528"/>
      <c r="AR18" s="526">
        <f>SUM(AR13:AX17)</f>
        <v>2474</v>
      </c>
      <c r="AS18" s="527"/>
      <c r="AT18" s="527"/>
      <c r="AU18" s="527"/>
      <c r="AV18" s="527"/>
      <c r="AW18" s="527"/>
      <c r="AX18" s="642"/>
    </row>
    <row r="19" spans="1:50" ht="24.75" customHeight="1">
      <c r="A19" s="467"/>
      <c r="B19" s="468"/>
      <c r="C19" s="468"/>
      <c r="D19" s="468"/>
      <c r="E19" s="468"/>
      <c r="F19" s="469"/>
      <c r="G19" s="524" t="s">
        <v>10</v>
      </c>
      <c r="H19" s="525"/>
      <c r="I19" s="525"/>
      <c r="J19" s="525"/>
      <c r="K19" s="525"/>
      <c r="L19" s="525"/>
      <c r="M19" s="525"/>
      <c r="N19" s="525"/>
      <c r="O19" s="525"/>
      <c r="P19" s="432">
        <v>2360</v>
      </c>
      <c r="Q19" s="432"/>
      <c r="R19" s="432"/>
      <c r="S19" s="432"/>
      <c r="T19" s="432"/>
      <c r="U19" s="432"/>
      <c r="V19" s="432"/>
      <c r="W19" s="432">
        <v>2908</v>
      </c>
      <c r="X19" s="432"/>
      <c r="Y19" s="432"/>
      <c r="Z19" s="432"/>
      <c r="AA19" s="432"/>
      <c r="AB19" s="432"/>
      <c r="AC19" s="432"/>
      <c r="AD19" s="214">
        <v>2000</v>
      </c>
      <c r="AE19" s="215"/>
      <c r="AF19" s="215"/>
      <c r="AG19" s="215"/>
      <c r="AH19" s="215"/>
      <c r="AI19" s="215"/>
      <c r="AJ19" s="216"/>
      <c r="AK19" s="422"/>
      <c r="AL19" s="422"/>
      <c r="AM19" s="422"/>
      <c r="AN19" s="422"/>
      <c r="AO19" s="422"/>
      <c r="AP19" s="422"/>
      <c r="AQ19" s="422"/>
      <c r="AR19" s="422"/>
      <c r="AS19" s="422"/>
      <c r="AT19" s="422"/>
      <c r="AU19" s="422"/>
      <c r="AV19" s="422"/>
      <c r="AW19" s="422"/>
      <c r="AX19" s="423"/>
    </row>
    <row r="20" spans="1:50" ht="24.75" customHeight="1">
      <c r="A20" s="470"/>
      <c r="B20" s="471"/>
      <c r="C20" s="471"/>
      <c r="D20" s="471"/>
      <c r="E20" s="471"/>
      <c r="F20" s="472"/>
      <c r="G20" s="524" t="s">
        <v>11</v>
      </c>
      <c r="H20" s="525"/>
      <c r="I20" s="525"/>
      <c r="J20" s="525"/>
      <c r="K20" s="525"/>
      <c r="L20" s="525"/>
      <c r="M20" s="525"/>
      <c r="N20" s="525"/>
      <c r="O20" s="525"/>
      <c r="P20" s="738">
        <f>IF(P18=0, "-", P19/P18)</f>
        <v>0.97763048881524439</v>
      </c>
      <c r="Q20" s="738"/>
      <c r="R20" s="738"/>
      <c r="S20" s="738"/>
      <c r="T20" s="738"/>
      <c r="U20" s="738"/>
      <c r="V20" s="738"/>
      <c r="W20" s="738">
        <f>IF(W18=0, "-", W19/W18)</f>
        <v>0.99350871199180046</v>
      </c>
      <c r="X20" s="738"/>
      <c r="Y20" s="738"/>
      <c r="Z20" s="738"/>
      <c r="AA20" s="738"/>
      <c r="AB20" s="738"/>
      <c r="AC20" s="738"/>
      <c r="AD20" s="738">
        <f>IF(AD18=0, "-", AD19/AD18)</f>
        <v>1</v>
      </c>
      <c r="AE20" s="738"/>
      <c r="AF20" s="738"/>
      <c r="AG20" s="738"/>
      <c r="AH20" s="738"/>
      <c r="AI20" s="738"/>
      <c r="AJ20" s="738"/>
      <c r="AK20" s="422"/>
      <c r="AL20" s="422"/>
      <c r="AM20" s="422"/>
      <c r="AN20" s="422"/>
      <c r="AO20" s="422"/>
      <c r="AP20" s="422"/>
      <c r="AQ20" s="421"/>
      <c r="AR20" s="421"/>
      <c r="AS20" s="421"/>
      <c r="AT20" s="421"/>
      <c r="AU20" s="422"/>
      <c r="AV20" s="422"/>
      <c r="AW20" s="422"/>
      <c r="AX20" s="423"/>
    </row>
    <row r="21" spans="1:50" ht="18.75" customHeight="1">
      <c r="A21" s="825" t="s">
        <v>13</v>
      </c>
      <c r="B21" s="826"/>
      <c r="C21" s="826"/>
      <c r="D21" s="826"/>
      <c r="E21" s="826"/>
      <c r="F21" s="827"/>
      <c r="G21" s="454" t="s">
        <v>276</v>
      </c>
      <c r="H21" s="455"/>
      <c r="I21" s="455"/>
      <c r="J21" s="455"/>
      <c r="K21" s="455"/>
      <c r="L21" s="455"/>
      <c r="M21" s="455"/>
      <c r="N21" s="455"/>
      <c r="O21" s="456"/>
      <c r="P21" s="458" t="s">
        <v>66</v>
      </c>
      <c r="Q21" s="455"/>
      <c r="R21" s="455"/>
      <c r="S21" s="455"/>
      <c r="T21" s="455"/>
      <c r="U21" s="455"/>
      <c r="V21" s="455"/>
      <c r="W21" s="455"/>
      <c r="X21" s="456"/>
      <c r="Y21" s="820"/>
      <c r="Z21" s="117"/>
      <c r="AA21" s="118"/>
      <c r="AB21" s="263" t="s">
        <v>12</v>
      </c>
      <c r="AC21" s="264"/>
      <c r="AD21" s="265"/>
      <c r="AE21" s="704" t="s">
        <v>298</v>
      </c>
      <c r="AF21" s="704"/>
      <c r="AG21" s="704"/>
      <c r="AH21" s="704"/>
      <c r="AI21" s="704" t="s">
        <v>299</v>
      </c>
      <c r="AJ21" s="704"/>
      <c r="AK21" s="704"/>
      <c r="AL21" s="704"/>
      <c r="AM21" s="704" t="s">
        <v>300</v>
      </c>
      <c r="AN21" s="704"/>
      <c r="AO21" s="704"/>
      <c r="AP21" s="263"/>
      <c r="AQ21" s="255" t="s">
        <v>296</v>
      </c>
      <c r="AR21" s="256"/>
      <c r="AS21" s="256"/>
      <c r="AT21" s="257"/>
      <c r="AU21" s="702" t="s">
        <v>263</v>
      </c>
      <c r="AV21" s="702"/>
      <c r="AW21" s="702"/>
      <c r="AX21" s="703"/>
    </row>
    <row r="22" spans="1:50" ht="18.75" customHeight="1">
      <c r="A22" s="825"/>
      <c r="B22" s="826"/>
      <c r="C22" s="826"/>
      <c r="D22" s="826"/>
      <c r="E22" s="826"/>
      <c r="F22" s="827"/>
      <c r="G22" s="457"/>
      <c r="H22" s="250"/>
      <c r="I22" s="250"/>
      <c r="J22" s="250"/>
      <c r="K22" s="250"/>
      <c r="L22" s="250"/>
      <c r="M22" s="250"/>
      <c r="N22" s="250"/>
      <c r="O22" s="274"/>
      <c r="P22" s="261"/>
      <c r="Q22" s="250"/>
      <c r="R22" s="250"/>
      <c r="S22" s="250"/>
      <c r="T22" s="250"/>
      <c r="U22" s="250"/>
      <c r="V22" s="250"/>
      <c r="W22" s="250"/>
      <c r="X22" s="274"/>
      <c r="Y22" s="820"/>
      <c r="Z22" s="117"/>
      <c r="AA22" s="118"/>
      <c r="AB22" s="266"/>
      <c r="AC22" s="267"/>
      <c r="AD22" s="268"/>
      <c r="AE22" s="705"/>
      <c r="AF22" s="705"/>
      <c r="AG22" s="705"/>
      <c r="AH22" s="705"/>
      <c r="AI22" s="705"/>
      <c r="AJ22" s="705"/>
      <c r="AK22" s="705"/>
      <c r="AL22" s="705"/>
      <c r="AM22" s="705"/>
      <c r="AN22" s="705"/>
      <c r="AO22" s="705"/>
      <c r="AP22" s="266"/>
      <c r="AQ22" s="453" t="s">
        <v>420</v>
      </c>
      <c r="AR22" s="381"/>
      <c r="AS22" s="158" t="s">
        <v>297</v>
      </c>
      <c r="AT22" s="159"/>
      <c r="AU22" s="460" t="s">
        <v>421</v>
      </c>
      <c r="AV22" s="460"/>
      <c r="AW22" s="250" t="s">
        <v>422</v>
      </c>
      <c r="AX22" s="251"/>
    </row>
    <row r="23" spans="1:50" ht="30" customHeight="1">
      <c r="A23" s="828"/>
      <c r="B23" s="826"/>
      <c r="C23" s="826"/>
      <c r="D23" s="826"/>
      <c r="E23" s="826"/>
      <c r="F23" s="827"/>
      <c r="G23" s="706" t="s">
        <v>507</v>
      </c>
      <c r="H23" s="707"/>
      <c r="I23" s="707"/>
      <c r="J23" s="707"/>
      <c r="K23" s="707"/>
      <c r="L23" s="707"/>
      <c r="M23" s="707"/>
      <c r="N23" s="707"/>
      <c r="O23" s="708"/>
      <c r="P23" s="715" t="s">
        <v>508</v>
      </c>
      <c r="Q23" s="716"/>
      <c r="R23" s="716"/>
      <c r="S23" s="716"/>
      <c r="T23" s="716"/>
      <c r="U23" s="716"/>
      <c r="V23" s="716"/>
      <c r="W23" s="716"/>
      <c r="X23" s="717"/>
      <c r="Y23" s="722" t="s">
        <v>14</v>
      </c>
      <c r="Z23" s="723"/>
      <c r="AA23" s="724"/>
      <c r="AB23" s="742" t="s">
        <v>421</v>
      </c>
      <c r="AC23" s="742"/>
      <c r="AD23" s="742"/>
      <c r="AE23" s="217" t="s">
        <v>421</v>
      </c>
      <c r="AF23" s="218"/>
      <c r="AG23" s="218"/>
      <c r="AH23" s="218"/>
      <c r="AI23" s="217" t="s">
        <v>421</v>
      </c>
      <c r="AJ23" s="218"/>
      <c r="AK23" s="218"/>
      <c r="AL23" s="218"/>
      <c r="AM23" s="217" t="s">
        <v>421</v>
      </c>
      <c r="AN23" s="218"/>
      <c r="AO23" s="218"/>
      <c r="AP23" s="218"/>
      <c r="AQ23" s="243" t="s">
        <v>421</v>
      </c>
      <c r="AR23" s="164"/>
      <c r="AS23" s="164"/>
      <c r="AT23" s="244"/>
      <c r="AU23" s="218" t="s">
        <v>421</v>
      </c>
      <c r="AV23" s="218"/>
      <c r="AW23" s="218"/>
      <c r="AX23" s="691"/>
    </row>
    <row r="24" spans="1:50" ht="30" customHeight="1">
      <c r="A24" s="829"/>
      <c r="B24" s="830"/>
      <c r="C24" s="830"/>
      <c r="D24" s="830"/>
      <c r="E24" s="830"/>
      <c r="F24" s="831"/>
      <c r="G24" s="709"/>
      <c r="H24" s="710"/>
      <c r="I24" s="710"/>
      <c r="J24" s="710"/>
      <c r="K24" s="710"/>
      <c r="L24" s="710"/>
      <c r="M24" s="710"/>
      <c r="N24" s="710"/>
      <c r="O24" s="711"/>
      <c r="P24" s="718"/>
      <c r="Q24" s="718"/>
      <c r="R24" s="718"/>
      <c r="S24" s="718"/>
      <c r="T24" s="718"/>
      <c r="U24" s="718"/>
      <c r="V24" s="718"/>
      <c r="W24" s="718"/>
      <c r="X24" s="719"/>
      <c r="Y24" s="429" t="s">
        <v>60</v>
      </c>
      <c r="Z24" s="430"/>
      <c r="AA24" s="431"/>
      <c r="AB24" s="269" t="s">
        <v>421</v>
      </c>
      <c r="AC24" s="269"/>
      <c r="AD24" s="269"/>
      <c r="AE24" s="217" t="s">
        <v>421</v>
      </c>
      <c r="AF24" s="218"/>
      <c r="AG24" s="218"/>
      <c r="AH24" s="218"/>
      <c r="AI24" s="217" t="s">
        <v>421</v>
      </c>
      <c r="AJ24" s="218"/>
      <c r="AK24" s="218"/>
      <c r="AL24" s="218"/>
      <c r="AM24" s="217" t="s">
        <v>421</v>
      </c>
      <c r="AN24" s="218"/>
      <c r="AO24" s="218"/>
      <c r="AP24" s="218"/>
      <c r="AQ24" s="243" t="s">
        <v>421</v>
      </c>
      <c r="AR24" s="164"/>
      <c r="AS24" s="164"/>
      <c r="AT24" s="244"/>
      <c r="AU24" s="218" t="s">
        <v>421</v>
      </c>
      <c r="AV24" s="218"/>
      <c r="AW24" s="218"/>
      <c r="AX24" s="691"/>
    </row>
    <row r="25" spans="1:50" ht="30" customHeight="1">
      <c r="A25" s="832"/>
      <c r="B25" s="833"/>
      <c r="C25" s="833"/>
      <c r="D25" s="833"/>
      <c r="E25" s="833"/>
      <c r="F25" s="834"/>
      <c r="G25" s="712"/>
      <c r="H25" s="713"/>
      <c r="I25" s="713"/>
      <c r="J25" s="713"/>
      <c r="K25" s="713"/>
      <c r="L25" s="713"/>
      <c r="M25" s="713"/>
      <c r="N25" s="713"/>
      <c r="O25" s="714"/>
      <c r="P25" s="720"/>
      <c r="Q25" s="720"/>
      <c r="R25" s="720"/>
      <c r="S25" s="720"/>
      <c r="T25" s="720"/>
      <c r="U25" s="720"/>
      <c r="V25" s="720"/>
      <c r="W25" s="720"/>
      <c r="X25" s="721"/>
      <c r="Y25" s="429" t="s">
        <v>15</v>
      </c>
      <c r="Z25" s="430"/>
      <c r="AA25" s="431"/>
      <c r="AB25" s="790" t="s">
        <v>423</v>
      </c>
      <c r="AC25" s="790"/>
      <c r="AD25" s="790"/>
      <c r="AE25" s="217" t="s">
        <v>421</v>
      </c>
      <c r="AF25" s="218"/>
      <c r="AG25" s="218"/>
      <c r="AH25" s="218"/>
      <c r="AI25" s="217" t="s">
        <v>421</v>
      </c>
      <c r="AJ25" s="218"/>
      <c r="AK25" s="218"/>
      <c r="AL25" s="218"/>
      <c r="AM25" s="217" t="s">
        <v>421</v>
      </c>
      <c r="AN25" s="218"/>
      <c r="AO25" s="218"/>
      <c r="AP25" s="218"/>
      <c r="AQ25" s="243" t="s">
        <v>421</v>
      </c>
      <c r="AR25" s="164"/>
      <c r="AS25" s="164"/>
      <c r="AT25" s="244"/>
      <c r="AU25" s="218" t="s">
        <v>421</v>
      </c>
      <c r="AV25" s="218"/>
      <c r="AW25" s="218"/>
      <c r="AX25" s="691"/>
    </row>
    <row r="26" spans="1:50" ht="18.75" hidden="1" customHeight="1">
      <c r="A26" s="197" t="s">
        <v>388</v>
      </c>
      <c r="B26" s="198"/>
      <c r="C26" s="198"/>
      <c r="D26" s="198"/>
      <c r="E26" s="198"/>
      <c r="F26" s="199"/>
      <c r="G26" s="740"/>
      <c r="H26" s="256" t="s">
        <v>276</v>
      </c>
      <c r="I26" s="256"/>
      <c r="J26" s="256"/>
      <c r="K26" s="256"/>
      <c r="L26" s="256"/>
      <c r="M26" s="256"/>
      <c r="N26" s="256"/>
      <c r="O26" s="257"/>
      <c r="P26" s="255" t="s">
        <v>66</v>
      </c>
      <c r="Q26" s="256"/>
      <c r="R26" s="256"/>
      <c r="S26" s="256"/>
      <c r="T26" s="256"/>
      <c r="U26" s="256"/>
      <c r="V26" s="256"/>
      <c r="W26" s="256"/>
      <c r="X26" s="257"/>
      <c r="Y26" s="252"/>
      <c r="Z26" s="253"/>
      <c r="AA26" s="254"/>
      <c r="AB26" s="209" t="s">
        <v>12</v>
      </c>
      <c r="AC26" s="210"/>
      <c r="AD26" s="211"/>
      <c r="AE26" s="262" t="s">
        <v>298</v>
      </c>
      <c r="AF26" s="262"/>
      <c r="AG26" s="262"/>
      <c r="AH26" s="262"/>
      <c r="AI26" s="262" t="s">
        <v>299</v>
      </c>
      <c r="AJ26" s="262"/>
      <c r="AK26" s="262"/>
      <c r="AL26" s="262"/>
      <c r="AM26" s="262" t="s">
        <v>300</v>
      </c>
      <c r="AN26" s="262"/>
      <c r="AO26" s="262"/>
      <c r="AP26" s="255"/>
      <c r="AQ26" s="255" t="s">
        <v>296</v>
      </c>
      <c r="AR26" s="256"/>
      <c r="AS26" s="256"/>
      <c r="AT26" s="257"/>
      <c r="AU26" s="166" t="s">
        <v>263</v>
      </c>
      <c r="AV26" s="166"/>
      <c r="AW26" s="166"/>
      <c r="AX26" s="167"/>
    </row>
    <row r="27" spans="1:50" ht="18.75" hidden="1" customHeight="1">
      <c r="A27" s="200"/>
      <c r="B27" s="201"/>
      <c r="C27" s="201"/>
      <c r="D27" s="201"/>
      <c r="E27" s="201"/>
      <c r="F27" s="202"/>
      <c r="G27" s="741"/>
      <c r="H27" s="158"/>
      <c r="I27" s="158"/>
      <c r="J27" s="158"/>
      <c r="K27" s="158"/>
      <c r="L27" s="158"/>
      <c r="M27" s="158"/>
      <c r="N27" s="158"/>
      <c r="O27" s="159"/>
      <c r="P27" s="212"/>
      <c r="Q27" s="158"/>
      <c r="R27" s="158"/>
      <c r="S27" s="158"/>
      <c r="T27" s="158"/>
      <c r="U27" s="158"/>
      <c r="V27" s="158"/>
      <c r="W27" s="158"/>
      <c r="X27" s="159"/>
      <c r="Y27" s="252"/>
      <c r="Z27" s="253"/>
      <c r="AA27" s="254"/>
      <c r="AB27" s="212"/>
      <c r="AC27" s="158"/>
      <c r="AD27" s="159"/>
      <c r="AE27" s="236"/>
      <c r="AF27" s="236"/>
      <c r="AG27" s="236"/>
      <c r="AH27" s="236"/>
      <c r="AI27" s="236"/>
      <c r="AJ27" s="236"/>
      <c r="AK27" s="236"/>
      <c r="AL27" s="236"/>
      <c r="AM27" s="236"/>
      <c r="AN27" s="236"/>
      <c r="AO27" s="236"/>
      <c r="AP27" s="212"/>
      <c r="AQ27" s="453"/>
      <c r="AR27" s="381"/>
      <c r="AS27" s="158" t="s">
        <v>297</v>
      </c>
      <c r="AT27" s="159"/>
      <c r="AU27" s="381"/>
      <c r="AV27" s="381"/>
      <c r="AW27" s="158" t="s">
        <v>292</v>
      </c>
      <c r="AX27" s="563"/>
    </row>
    <row r="28" spans="1:50" ht="22.5" hidden="1" customHeight="1">
      <c r="A28" s="200"/>
      <c r="B28" s="201"/>
      <c r="C28" s="201"/>
      <c r="D28" s="201"/>
      <c r="E28" s="201"/>
      <c r="F28" s="202"/>
      <c r="G28" s="461" t="s">
        <v>312</v>
      </c>
      <c r="H28" s="153"/>
      <c r="I28" s="153"/>
      <c r="J28" s="153"/>
      <c r="K28" s="153"/>
      <c r="L28" s="153"/>
      <c r="M28" s="153"/>
      <c r="N28" s="153"/>
      <c r="O28" s="275"/>
      <c r="P28" s="153"/>
      <c r="Q28" s="153"/>
      <c r="R28" s="153"/>
      <c r="S28" s="153"/>
      <c r="T28" s="153"/>
      <c r="U28" s="153"/>
      <c r="V28" s="153"/>
      <c r="W28" s="153"/>
      <c r="X28" s="275"/>
      <c r="Y28" s="182" t="s">
        <v>14</v>
      </c>
      <c r="Z28" s="183"/>
      <c r="AA28" s="184"/>
      <c r="AB28" s="249"/>
      <c r="AC28" s="249"/>
      <c r="AD28" s="249"/>
      <c r="AE28" s="243"/>
      <c r="AF28" s="164"/>
      <c r="AG28" s="164"/>
      <c r="AH28" s="164"/>
      <c r="AI28" s="243"/>
      <c r="AJ28" s="164"/>
      <c r="AK28" s="164"/>
      <c r="AL28" s="164"/>
      <c r="AM28" s="243"/>
      <c r="AN28" s="164"/>
      <c r="AO28" s="164"/>
      <c r="AP28" s="164"/>
      <c r="AQ28" s="243"/>
      <c r="AR28" s="164"/>
      <c r="AS28" s="164"/>
      <c r="AT28" s="244"/>
      <c r="AU28" s="218"/>
      <c r="AV28" s="218"/>
      <c r="AW28" s="218"/>
      <c r="AX28" s="691"/>
    </row>
    <row r="29" spans="1:50" ht="22.5" hidden="1" customHeight="1">
      <c r="A29" s="200"/>
      <c r="B29" s="201"/>
      <c r="C29" s="201"/>
      <c r="D29" s="201"/>
      <c r="E29" s="201"/>
      <c r="F29" s="202"/>
      <c r="G29" s="462"/>
      <c r="H29" s="276"/>
      <c r="I29" s="276"/>
      <c r="J29" s="276"/>
      <c r="K29" s="276"/>
      <c r="L29" s="276"/>
      <c r="M29" s="276"/>
      <c r="N29" s="276"/>
      <c r="O29" s="277"/>
      <c r="P29" s="276"/>
      <c r="Q29" s="276"/>
      <c r="R29" s="276"/>
      <c r="S29" s="276"/>
      <c r="T29" s="276"/>
      <c r="U29" s="276"/>
      <c r="V29" s="276"/>
      <c r="W29" s="276"/>
      <c r="X29" s="277"/>
      <c r="Y29" s="245" t="s">
        <v>60</v>
      </c>
      <c r="Z29" s="246"/>
      <c r="AA29" s="247"/>
      <c r="AB29" s="401"/>
      <c r="AC29" s="401"/>
      <c r="AD29" s="401"/>
      <c r="AE29" s="243"/>
      <c r="AF29" s="164"/>
      <c r="AG29" s="164"/>
      <c r="AH29" s="164"/>
      <c r="AI29" s="243"/>
      <c r="AJ29" s="164"/>
      <c r="AK29" s="164"/>
      <c r="AL29" s="164"/>
      <c r="AM29" s="243"/>
      <c r="AN29" s="164"/>
      <c r="AO29" s="164"/>
      <c r="AP29" s="164"/>
      <c r="AQ29" s="243"/>
      <c r="AR29" s="164"/>
      <c r="AS29" s="164"/>
      <c r="AT29" s="244"/>
      <c r="AU29" s="218"/>
      <c r="AV29" s="218"/>
      <c r="AW29" s="218"/>
      <c r="AX29" s="691"/>
    </row>
    <row r="30" spans="1:50" ht="22.5" hidden="1" customHeight="1">
      <c r="A30" s="200"/>
      <c r="B30" s="201"/>
      <c r="C30" s="201"/>
      <c r="D30" s="201"/>
      <c r="E30" s="201"/>
      <c r="F30" s="202"/>
      <c r="G30" s="463"/>
      <c r="H30" s="156"/>
      <c r="I30" s="156"/>
      <c r="J30" s="156"/>
      <c r="K30" s="156"/>
      <c r="L30" s="156"/>
      <c r="M30" s="156"/>
      <c r="N30" s="156"/>
      <c r="O30" s="278"/>
      <c r="P30" s="276"/>
      <c r="Q30" s="276"/>
      <c r="R30" s="276"/>
      <c r="S30" s="276"/>
      <c r="T30" s="276"/>
      <c r="U30" s="276"/>
      <c r="V30" s="276"/>
      <c r="W30" s="276"/>
      <c r="X30" s="277"/>
      <c r="Y30" s="255" t="s">
        <v>15</v>
      </c>
      <c r="Z30" s="256"/>
      <c r="AA30" s="257"/>
      <c r="AB30" s="382" t="s">
        <v>16</v>
      </c>
      <c r="AC30" s="382"/>
      <c r="AD30" s="382"/>
      <c r="AE30" s="698"/>
      <c r="AF30" s="699"/>
      <c r="AG30" s="699"/>
      <c r="AH30" s="699"/>
      <c r="AI30" s="698"/>
      <c r="AJ30" s="699"/>
      <c r="AK30" s="699"/>
      <c r="AL30" s="699"/>
      <c r="AM30" s="698"/>
      <c r="AN30" s="699"/>
      <c r="AO30" s="699"/>
      <c r="AP30" s="699"/>
      <c r="AQ30" s="243"/>
      <c r="AR30" s="164"/>
      <c r="AS30" s="164"/>
      <c r="AT30" s="244"/>
      <c r="AU30" s="218"/>
      <c r="AV30" s="218"/>
      <c r="AW30" s="218"/>
      <c r="AX30" s="691"/>
    </row>
    <row r="31" spans="1:50" ht="57" hidden="1" customHeight="1">
      <c r="A31" s="446" t="s">
        <v>393</v>
      </c>
      <c r="B31" s="447"/>
      <c r="C31" s="447"/>
      <c r="D31" s="447"/>
      <c r="E31" s="448" t="s">
        <v>394</v>
      </c>
      <c r="F31" s="449"/>
      <c r="G31" s="48" t="s">
        <v>313</v>
      </c>
      <c r="H31" s="279"/>
      <c r="I31" s="280"/>
      <c r="J31" s="280"/>
      <c r="K31" s="280"/>
      <c r="L31" s="280"/>
      <c r="M31" s="280"/>
      <c r="N31" s="280"/>
      <c r="O31" s="281"/>
      <c r="P31" s="149"/>
      <c r="Q31" s="149"/>
      <c r="R31" s="149"/>
      <c r="S31" s="149"/>
      <c r="T31" s="149"/>
      <c r="U31" s="149"/>
      <c r="V31" s="149"/>
      <c r="W31" s="149"/>
      <c r="X31" s="149"/>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row>
    <row r="32" spans="1:50" ht="22.5" customHeight="1">
      <c r="A32" s="700" t="s">
        <v>279</v>
      </c>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54"/>
      <c r="AP32" s="54"/>
      <c r="AQ32" s="54"/>
      <c r="AR32" s="54"/>
      <c r="AS32" s="54"/>
      <c r="AT32" s="54"/>
      <c r="AU32" s="54"/>
      <c r="AV32" s="54"/>
      <c r="AW32" s="54"/>
      <c r="AX32" s="55"/>
    </row>
    <row r="33" spans="1:60" ht="18.75" hidden="1" customHeight="1">
      <c r="A33" s="631" t="s">
        <v>277</v>
      </c>
      <c r="B33" s="203" t="s">
        <v>274</v>
      </c>
      <c r="C33" s="204"/>
      <c r="D33" s="204"/>
      <c r="E33" s="204"/>
      <c r="F33" s="205"/>
      <c r="G33" s="259" t="s">
        <v>268</v>
      </c>
      <c r="H33" s="259"/>
      <c r="I33" s="259"/>
      <c r="J33" s="259"/>
      <c r="K33" s="259"/>
      <c r="L33" s="259"/>
      <c r="M33" s="259"/>
      <c r="N33" s="259"/>
      <c r="O33" s="259"/>
      <c r="P33" s="259"/>
      <c r="Q33" s="259"/>
      <c r="R33" s="259"/>
      <c r="S33" s="259"/>
      <c r="T33" s="259"/>
      <c r="U33" s="259"/>
      <c r="V33" s="259"/>
      <c r="W33" s="259"/>
      <c r="X33" s="259"/>
      <c r="Y33" s="259"/>
      <c r="Z33" s="259"/>
      <c r="AA33" s="273"/>
      <c r="AB33" s="258" t="s">
        <v>309</v>
      </c>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60" ht="18.75" hidden="1" customHeight="1">
      <c r="A34" s="631"/>
      <c r="B34" s="203"/>
      <c r="C34" s="204"/>
      <c r="D34" s="204"/>
      <c r="E34" s="204"/>
      <c r="F34" s="205"/>
      <c r="G34" s="250"/>
      <c r="H34" s="250"/>
      <c r="I34" s="250"/>
      <c r="J34" s="250"/>
      <c r="K34" s="250"/>
      <c r="L34" s="250"/>
      <c r="M34" s="250"/>
      <c r="N34" s="250"/>
      <c r="O34" s="250"/>
      <c r="P34" s="250"/>
      <c r="Q34" s="250"/>
      <c r="R34" s="250"/>
      <c r="S34" s="250"/>
      <c r="T34" s="250"/>
      <c r="U34" s="250"/>
      <c r="V34" s="250"/>
      <c r="W34" s="250"/>
      <c r="X34" s="250"/>
      <c r="Y34" s="250"/>
      <c r="Z34" s="250"/>
      <c r="AA34" s="274"/>
      <c r="AB34" s="261"/>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60" ht="22.5" hidden="1" customHeight="1">
      <c r="A35" s="631"/>
      <c r="B35" s="203"/>
      <c r="C35" s="204"/>
      <c r="D35" s="204"/>
      <c r="E35" s="204"/>
      <c r="F35" s="205"/>
      <c r="G35" s="237"/>
      <c r="H35" s="237"/>
      <c r="I35" s="237"/>
      <c r="J35" s="237"/>
      <c r="K35" s="237"/>
      <c r="L35" s="237"/>
      <c r="M35" s="237"/>
      <c r="N35" s="237"/>
      <c r="O35" s="237"/>
      <c r="P35" s="237"/>
      <c r="Q35" s="237"/>
      <c r="R35" s="237"/>
      <c r="S35" s="237"/>
      <c r="T35" s="237"/>
      <c r="U35" s="237"/>
      <c r="V35" s="237"/>
      <c r="W35" s="237"/>
      <c r="X35" s="237"/>
      <c r="Y35" s="237"/>
      <c r="Z35" s="237"/>
      <c r="AA35" s="238"/>
      <c r="AB35" s="692"/>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693"/>
    </row>
    <row r="36" spans="1:60" ht="22.5" hidden="1" customHeight="1">
      <c r="A36" s="631"/>
      <c r="B36" s="203"/>
      <c r="C36" s="204"/>
      <c r="D36" s="204"/>
      <c r="E36" s="204"/>
      <c r="F36" s="205"/>
      <c r="G36" s="239"/>
      <c r="H36" s="239"/>
      <c r="I36" s="239"/>
      <c r="J36" s="239"/>
      <c r="K36" s="239"/>
      <c r="L36" s="239"/>
      <c r="M36" s="239"/>
      <c r="N36" s="239"/>
      <c r="O36" s="239"/>
      <c r="P36" s="239"/>
      <c r="Q36" s="239"/>
      <c r="R36" s="239"/>
      <c r="S36" s="239"/>
      <c r="T36" s="239"/>
      <c r="U36" s="239"/>
      <c r="V36" s="239"/>
      <c r="W36" s="239"/>
      <c r="X36" s="239"/>
      <c r="Y36" s="239"/>
      <c r="Z36" s="239"/>
      <c r="AA36" s="240"/>
      <c r="AB36" s="694"/>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695"/>
    </row>
    <row r="37" spans="1:60" ht="22.5" hidden="1" customHeight="1">
      <c r="A37" s="631"/>
      <c r="B37" s="206"/>
      <c r="C37" s="207"/>
      <c r="D37" s="207"/>
      <c r="E37" s="207"/>
      <c r="F37" s="208"/>
      <c r="G37" s="241"/>
      <c r="H37" s="241"/>
      <c r="I37" s="241"/>
      <c r="J37" s="241"/>
      <c r="K37" s="241"/>
      <c r="L37" s="241"/>
      <c r="M37" s="241"/>
      <c r="N37" s="241"/>
      <c r="O37" s="241"/>
      <c r="P37" s="241"/>
      <c r="Q37" s="241"/>
      <c r="R37" s="241"/>
      <c r="S37" s="241"/>
      <c r="T37" s="241"/>
      <c r="U37" s="241"/>
      <c r="V37" s="241"/>
      <c r="W37" s="241"/>
      <c r="X37" s="241"/>
      <c r="Y37" s="241"/>
      <c r="Z37" s="241"/>
      <c r="AA37" s="242"/>
      <c r="AB37" s="696"/>
      <c r="AC37" s="241"/>
      <c r="AD37" s="241"/>
      <c r="AE37" s="241"/>
      <c r="AF37" s="241"/>
      <c r="AG37" s="241"/>
      <c r="AH37" s="241"/>
      <c r="AI37" s="241"/>
      <c r="AJ37" s="241"/>
      <c r="AK37" s="241"/>
      <c r="AL37" s="241"/>
      <c r="AM37" s="241"/>
      <c r="AN37" s="241"/>
      <c r="AO37" s="241"/>
      <c r="AP37" s="241"/>
      <c r="AQ37" s="239"/>
      <c r="AR37" s="239"/>
      <c r="AS37" s="239"/>
      <c r="AT37" s="239"/>
      <c r="AU37" s="241"/>
      <c r="AV37" s="241"/>
      <c r="AW37" s="241"/>
      <c r="AX37" s="697"/>
    </row>
    <row r="38" spans="1:60" ht="18.75" hidden="1" customHeight="1">
      <c r="A38" s="631"/>
      <c r="B38" s="204" t="s">
        <v>275</v>
      </c>
      <c r="C38" s="204"/>
      <c r="D38" s="204"/>
      <c r="E38" s="204"/>
      <c r="F38" s="205"/>
      <c r="G38" s="454" t="s">
        <v>68</v>
      </c>
      <c r="H38" s="455"/>
      <c r="I38" s="455"/>
      <c r="J38" s="455"/>
      <c r="K38" s="455"/>
      <c r="L38" s="455"/>
      <c r="M38" s="455"/>
      <c r="N38" s="455"/>
      <c r="O38" s="456"/>
      <c r="P38" s="458" t="s">
        <v>72</v>
      </c>
      <c r="Q38" s="455"/>
      <c r="R38" s="455"/>
      <c r="S38" s="455"/>
      <c r="T38" s="455"/>
      <c r="U38" s="455"/>
      <c r="V38" s="455"/>
      <c r="W38" s="455"/>
      <c r="X38" s="456"/>
      <c r="Y38" s="252"/>
      <c r="Z38" s="253"/>
      <c r="AA38" s="254"/>
      <c r="AB38" s="263" t="s">
        <v>12</v>
      </c>
      <c r="AC38" s="264"/>
      <c r="AD38" s="265"/>
      <c r="AE38" s="704" t="s">
        <v>298</v>
      </c>
      <c r="AF38" s="704"/>
      <c r="AG38" s="704"/>
      <c r="AH38" s="704"/>
      <c r="AI38" s="704" t="s">
        <v>299</v>
      </c>
      <c r="AJ38" s="704"/>
      <c r="AK38" s="704"/>
      <c r="AL38" s="704"/>
      <c r="AM38" s="704" t="s">
        <v>300</v>
      </c>
      <c r="AN38" s="704"/>
      <c r="AO38" s="704"/>
      <c r="AP38" s="263"/>
      <c r="AQ38" s="255" t="s">
        <v>296</v>
      </c>
      <c r="AR38" s="256"/>
      <c r="AS38" s="256"/>
      <c r="AT38" s="257"/>
      <c r="AU38" s="702" t="s">
        <v>263</v>
      </c>
      <c r="AV38" s="702"/>
      <c r="AW38" s="702"/>
      <c r="AX38" s="703"/>
    </row>
    <row r="39" spans="1:60" ht="18.75" hidden="1" customHeight="1">
      <c r="A39" s="631"/>
      <c r="B39" s="204"/>
      <c r="C39" s="204"/>
      <c r="D39" s="204"/>
      <c r="E39" s="204"/>
      <c r="F39" s="205"/>
      <c r="G39" s="457"/>
      <c r="H39" s="250"/>
      <c r="I39" s="250"/>
      <c r="J39" s="250"/>
      <c r="K39" s="250"/>
      <c r="L39" s="250"/>
      <c r="M39" s="250"/>
      <c r="N39" s="250"/>
      <c r="O39" s="274"/>
      <c r="P39" s="261"/>
      <c r="Q39" s="250"/>
      <c r="R39" s="250"/>
      <c r="S39" s="250"/>
      <c r="T39" s="250"/>
      <c r="U39" s="250"/>
      <c r="V39" s="250"/>
      <c r="W39" s="250"/>
      <c r="X39" s="274"/>
      <c r="Y39" s="252"/>
      <c r="Z39" s="253"/>
      <c r="AA39" s="254"/>
      <c r="AB39" s="266"/>
      <c r="AC39" s="267"/>
      <c r="AD39" s="268"/>
      <c r="AE39" s="705"/>
      <c r="AF39" s="705"/>
      <c r="AG39" s="705"/>
      <c r="AH39" s="705"/>
      <c r="AI39" s="705"/>
      <c r="AJ39" s="705"/>
      <c r="AK39" s="705"/>
      <c r="AL39" s="705"/>
      <c r="AM39" s="705"/>
      <c r="AN39" s="705"/>
      <c r="AO39" s="705"/>
      <c r="AP39" s="266"/>
      <c r="AQ39" s="459"/>
      <c r="AR39" s="460"/>
      <c r="AS39" s="158" t="s">
        <v>297</v>
      </c>
      <c r="AT39" s="159"/>
      <c r="AU39" s="460"/>
      <c r="AV39" s="460"/>
      <c r="AW39" s="250" t="s">
        <v>292</v>
      </c>
      <c r="AX39" s="251"/>
    </row>
    <row r="40" spans="1:60" ht="22.5" hidden="1" customHeight="1">
      <c r="A40" s="631"/>
      <c r="B40" s="204"/>
      <c r="C40" s="204"/>
      <c r="D40" s="204"/>
      <c r="E40" s="204"/>
      <c r="F40" s="205"/>
      <c r="G40" s="588"/>
      <c r="H40" s="153"/>
      <c r="I40" s="153"/>
      <c r="J40" s="153"/>
      <c r="K40" s="153"/>
      <c r="L40" s="153"/>
      <c r="M40" s="153"/>
      <c r="N40" s="153"/>
      <c r="O40" s="275"/>
      <c r="P40" s="153"/>
      <c r="Q40" s="636"/>
      <c r="R40" s="636"/>
      <c r="S40" s="636"/>
      <c r="T40" s="636"/>
      <c r="U40" s="636"/>
      <c r="V40" s="636"/>
      <c r="W40" s="636"/>
      <c r="X40" s="637"/>
      <c r="Y40" s="450" t="s">
        <v>69</v>
      </c>
      <c r="Z40" s="451"/>
      <c r="AA40" s="452"/>
      <c r="AB40" s="742"/>
      <c r="AC40" s="742"/>
      <c r="AD40" s="742"/>
      <c r="AE40" s="217"/>
      <c r="AF40" s="218"/>
      <c r="AG40" s="218"/>
      <c r="AH40" s="218"/>
      <c r="AI40" s="217"/>
      <c r="AJ40" s="218"/>
      <c r="AK40" s="218"/>
      <c r="AL40" s="218"/>
      <c r="AM40" s="217"/>
      <c r="AN40" s="218"/>
      <c r="AO40" s="218"/>
      <c r="AP40" s="218"/>
      <c r="AQ40" s="243"/>
      <c r="AR40" s="164"/>
      <c r="AS40" s="164"/>
      <c r="AT40" s="244"/>
      <c r="AU40" s="218"/>
      <c r="AV40" s="218"/>
      <c r="AW40" s="218"/>
      <c r="AX40" s="691"/>
    </row>
    <row r="41" spans="1:60" ht="22.5" hidden="1" customHeight="1">
      <c r="A41" s="631"/>
      <c r="B41" s="204"/>
      <c r="C41" s="204"/>
      <c r="D41" s="204"/>
      <c r="E41" s="204"/>
      <c r="F41" s="205"/>
      <c r="G41" s="739"/>
      <c r="H41" s="276"/>
      <c r="I41" s="276"/>
      <c r="J41" s="276"/>
      <c r="K41" s="276"/>
      <c r="L41" s="276"/>
      <c r="M41" s="276"/>
      <c r="N41" s="276"/>
      <c r="O41" s="277"/>
      <c r="P41" s="638"/>
      <c r="Q41" s="638"/>
      <c r="R41" s="638"/>
      <c r="S41" s="638"/>
      <c r="T41" s="638"/>
      <c r="U41" s="638"/>
      <c r="V41" s="638"/>
      <c r="W41" s="638"/>
      <c r="X41" s="639"/>
      <c r="Y41" s="270" t="s">
        <v>60</v>
      </c>
      <c r="Z41" s="271"/>
      <c r="AA41" s="272"/>
      <c r="AB41" s="269"/>
      <c r="AC41" s="269"/>
      <c r="AD41" s="269"/>
      <c r="AE41" s="217"/>
      <c r="AF41" s="218"/>
      <c r="AG41" s="218"/>
      <c r="AH41" s="218"/>
      <c r="AI41" s="217"/>
      <c r="AJ41" s="218"/>
      <c r="AK41" s="218"/>
      <c r="AL41" s="218"/>
      <c r="AM41" s="217"/>
      <c r="AN41" s="218"/>
      <c r="AO41" s="218"/>
      <c r="AP41" s="218"/>
      <c r="AQ41" s="243"/>
      <c r="AR41" s="164"/>
      <c r="AS41" s="164"/>
      <c r="AT41" s="244"/>
      <c r="AU41" s="218"/>
      <c r="AV41" s="218"/>
      <c r="AW41" s="218"/>
      <c r="AX41" s="691"/>
    </row>
    <row r="42" spans="1:60" ht="22.5" hidden="1" customHeight="1">
      <c r="A42" s="631"/>
      <c r="B42" s="207"/>
      <c r="C42" s="207"/>
      <c r="D42" s="207"/>
      <c r="E42" s="207"/>
      <c r="F42" s="208"/>
      <c r="G42" s="589"/>
      <c r="H42" s="156"/>
      <c r="I42" s="156"/>
      <c r="J42" s="156"/>
      <c r="K42" s="156"/>
      <c r="L42" s="156"/>
      <c r="M42" s="156"/>
      <c r="N42" s="156"/>
      <c r="O42" s="278"/>
      <c r="P42" s="640"/>
      <c r="Q42" s="640"/>
      <c r="R42" s="640"/>
      <c r="S42" s="640"/>
      <c r="T42" s="640"/>
      <c r="U42" s="640"/>
      <c r="V42" s="640"/>
      <c r="W42" s="640"/>
      <c r="X42" s="641"/>
      <c r="Y42" s="270" t="s">
        <v>15</v>
      </c>
      <c r="Z42" s="271"/>
      <c r="AA42" s="272"/>
      <c r="AB42" s="776" t="s">
        <v>16</v>
      </c>
      <c r="AC42" s="776"/>
      <c r="AD42" s="776"/>
      <c r="AE42" s="217"/>
      <c r="AF42" s="218"/>
      <c r="AG42" s="218"/>
      <c r="AH42" s="218"/>
      <c r="AI42" s="217"/>
      <c r="AJ42" s="218"/>
      <c r="AK42" s="218"/>
      <c r="AL42" s="218"/>
      <c r="AM42" s="217"/>
      <c r="AN42" s="218"/>
      <c r="AO42" s="218"/>
      <c r="AP42" s="218"/>
      <c r="AQ42" s="243"/>
      <c r="AR42" s="164"/>
      <c r="AS42" s="164"/>
      <c r="AT42" s="244"/>
      <c r="AU42" s="218"/>
      <c r="AV42" s="218"/>
      <c r="AW42" s="218"/>
      <c r="AX42" s="691"/>
    </row>
    <row r="43" spans="1:60" ht="31.7" customHeight="1">
      <c r="A43" s="811" t="s">
        <v>71</v>
      </c>
      <c r="B43" s="812"/>
      <c r="C43" s="812"/>
      <c r="D43" s="812"/>
      <c r="E43" s="812"/>
      <c r="F43" s="813"/>
      <c r="G43" s="271" t="s">
        <v>67</v>
      </c>
      <c r="H43" s="271"/>
      <c r="I43" s="271"/>
      <c r="J43" s="271"/>
      <c r="K43" s="271"/>
      <c r="L43" s="271"/>
      <c r="M43" s="271"/>
      <c r="N43" s="271"/>
      <c r="O43" s="271"/>
      <c r="P43" s="271"/>
      <c r="Q43" s="271"/>
      <c r="R43" s="271"/>
      <c r="S43" s="271"/>
      <c r="T43" s="271"/>
      <c r="U43" s="271"/>
      <c r="V43" s="271"/>
      <c r="W43" s="271"/>
      <c r="X43" s="272"/>
      <c r="Y43" s="820"/>
      <c r="Z43" s="117"/>
      <c r="AA43" s="118"/>
      <c r="AB43" s="87" t="s">
        <v>12</v>
      </c>
      <c r="AC43" s="87"/>
      <c r="AD43" s="87"/>
      <c r="AE43" s="87" t="s">
        <v>298</v>
      </c>
      <c r="AF43" s="87"/>
      <c r="AG43" s="87"/>
      <c r="AH43" s="87"/>
      <c r="AI43" s="87" t="s">
        <v>299</v>
      </c>
      <c r="AJ43" s="87"/>
      <c r="AK43" s="87"/>
      <c r="AL43" s="87"/>
      <c r="AM43" s="87" t="s">
        <v>300</v>
      </c>
      <c r="AN43" s="87"/>
      <c r="AO43" s="87"/>
      <c r="AP43" s="87"/>
      <c r="AQ43" s="791" t="s">
        <v>301</v>
      </c>
      <c r="AR43" s="791"/>
      <c r="AS43" s="791"/>
      <c r="AT43" s="791"/>
      <c r="AU43" s="791"/>
      <c r="AV43" s="791"/>
      <c r="AW43" s="791"/>
      <c r="AX43" s="792"/>
    </row>
    <row r="44" spans="1:60" ht="30" customHeight="1">
      <c r="A44" s="814"/>
      <c r="B44" s="815"/>
      <c r="C44" s="815"/>
      <c r="D44" s="815"/>
      <c r="E44" s="815"/>
      <c r="F44" s="816"/>
      <c r="G44" s="153" t="s">
        <v>424</v>
      </c>
      <c r="H44" s="153"/>
      <c r="I44" s="153"/>
      <c r="J44" s="153"/>
      <c r="K44" s="153"/>
      <c r="L44" s="153"/>
      <c r="M44" s="153"/>
      <c r="N44" s="153"/>
      <c r="O44" s="153"/>
      <c r="P44" s="153"/>
      <c r="Q44" s="153"/>
      <c r="R44" s="153"/>
      <c r="S44" s="153"/>
      <c r="T44" s="153"/>
      <c r="U44" s="153"/>
      <c r="V44" s="153"/>
      <c r="W44" s="153"/>
      <c r="X44" s="275"/>
      <c r="Y44" s="821" t="s">
        <v>61</v>
      </c>
      <c r="Z44" s="495"/>
      <c r="AA44" s="496"/>
      <c r="AB44" s="742" t="s">
        <v>425</v>
      </c>
      <c r="AC44" s="742"/>
      <c r="AD44" s="742"/>
      <c r="AE44" s="785" t="s">
        <v>426</v>
      </c>
      <c r="AF44" s="786"/>
      <c r="AG44" s="786"/>
      <c r="AH44" s="786"/>
      <c r="AI44" s="785" t="s">
        <v>427</v>
      </c>
      <c r="AJ44" s="786"/>
      <c r="AK44" s="786"/>
      <c r="AL44" s="786"/>
      <c r="AM44" s="785" t="s">
        <v>428</v>
      </c>
      <c r="AN44" s="786"/>
      <c r="AO44" s="786"/>
      <c r="AP44" s="786"/>
      <c r="AQ44" s="822"/>
      <c r="AR44" s="822"/>
      <c r="AS44" s="822"/>
      <c r="AT44" s="822"/>
      <c r="AU44" s="822"/>
      <c r="AV44" s="822"/>
      <c r="AW44" s="822"/>
      <c r="AX44" s="823"/>
      <c r="AY44" s="10"/>
      <c r="AZ44" s="10"/>
      <c r="BA44" s="10"/>
      <c r="BB44" s="10"/>
      <c r="BC44" s="10"/>
    </row>
    <row r="45" spans="1:60" ht="30" customHeight="1">
      <c r="A45" s="817"/>
      <c r="B45" s="818"/>
      <c r="C45" s="818"/>
      <c r="D45" s="818"/>
      <c r="E45" s="818"/>
      <c r="F45" s="819"/>
      <c r="G45" s="156"/>
      <c r="H45" s="156"/>
      <c r="I45" s="156"/>
      <c r="J45" s="156"/>
      <c r="K45" s="156"/>
      <c r="L45" s="156"/>
      <c r="M45" s="156"/>
      <c r="N45" s="156"/>
      <c r="O45" s="156"/>
      <c r="P45" s="156"/>
      <c r="Q45" s="156"/>
      <c r="R45" s="156"/>
      <c r="S45" s="156"/>
      <c r="T45" s="156"/>
      <c r="U45" s="156"/>
      <c r="V45" s="156"/>
      <c r="W45" s="156"/>
      <c r="X45" s="278"/>
      <c r="Y45" s="824" t="s">
        <v>429</v>
      </c>
      <c r="Z45" s="808"/>
      <c r="AA45" s="809"/>
      <c r="AB45" s="742" t="s">
        <v>425</v>
      </c>
      <c r="AC45" s="742"/>
      <c r="AD45" s="742"/>
      <c r="AE45" s="785" t="s">
        <v>430</v>
      </c>
      <c r="AF45" s="786"/>
      <c r="AG45" s="786"/>
      <c r="AH45" s="786"/>
      <c r="AI45" s="785" t="s">
        <v>431</v>
      </c>
      <c r="AJ45" s="786"/>
      <c r="AK45" s="786"/>
      <c r="AL45" s="786"/>
      <c r="AM45" s="785" t="s">
        <v>427</v>
      </c>
      <c r="AN45" s="786"/>
      <c r="AO45" s="786"/>
      <c r="AP45" s="786"/>
      <c r="AQ45" s="787" t="s">
        <v>432</v>
      </c>
      <c r="AR45" s="788"/>
      <c r="AS45" s="788"/>
      <c r="AT45" s="788"/>
      <c r="AU45" s="788"/>
      <c r="AV45" s="788"/>
      <c r="AW45" s="788"/>
      <c r="AX45" s="789"/>
      <c r="AY45" s="10"/>
      <c r="AZ45" s="10"/>
      <c r="BA45" s="10"/>
      <c r="BB45" s="10"/>
      <c r="BC45" s="10"/>
      <c r="BD45" s="10"/>
      <c r="BE45" s="10"/>
      <c r="BF45" s="10"/>
      <c r="BG45" s="10"/>
      <c r="BH45" s="10"/>
    </row>
    <row r="46" spans="1:60" ht="32.25" customHeight="1">
      <c r="A46" s="851" t="s">
        <v>17</v>
      </c>
      <c r="B46" s="335"/>
      <c r="C46" s="335"/>
      <c r="D46" s="335"/>
      <c r="E46" s="335"/>
      <c r="F46" s="852"/>
      <c r="G46" s="430" t="s">
        <v>18</v>
      </c>
      <c r="H46" s="430"/>
      <c r="I46" s="430"/>
      <c r="J46" s="430"/>
      <c r="K46" s="430"/>
      <c r="L46" s="430"/>
      <c r="M46" s="430"/>
      <c r="N46" s="430"/>
      <c r="O46" s="430"/>
      <c r="P46" s="430"/>
      <c r="Q46" s="430"/>
      <c r="R46" s="430"/>
      <c r="S46" s="430"/>
      <c r="T46" s="430"/>
      <c r="U46" s="430"/>
      <c r="V46" s="430"/>
      <c r="W46" s="430"/>
      <c r="X46" s="431"/>
      <c r="Y46" s="858"/>
      <c r="Z46" s="859"/>
      <c r="AA46" s="860"/>
      <c r="AB46" s="429" t="s">
        <v>12</v>
      </c>
      <c r="AC46" s="430"/>
      <c r="AD46" s="431"/>
      <c r="AE46" s="87" t="s">
        <v>298</v>
      </c>
      <c r="AF46" s="87"/>
      <c r="AG46" s="87"/>
      <c r="AH46" s="87"/>
      <c r="AI46" s="87" t="s">
        <v>299</v>
      </c>
      <c r="AJ46" s="87"/>
      <c r="AK46" s="87"/>
      <c r="AL46" s="87"/>
      <c r="AM46" s="87" t="s">
        <v>300</v>
      </c>
      <c r="AN46" s="87"/>
      <c r="AO46" s="87"/>
      <c r="AP46" s="87"/>
      <c r="AQ46" s="791" t="s">
        <v>301</v>
      </c>
      <c r="AR46" s="791"/>
      <c r="AS46" s="791"/>
      <c r="AT46" s="791"/>
      <c r="AU46" s="791"/>
      <c r="AV46" s="791"/>
      <c r="AW46" s="791"/>
      <c r="AX46" s="792"/>
    </row>
    <row r="47" spans="1:60" ht="30" customHeight="1">
      <c r="A47" s="853"/>
      <c r="B47" s="854"/>
      <c r="C47" s="854"/>
      <c r="D47" s="854"/>
      <c r="E47" s="854"/>
      <c r="F47" s="855"/>
      <c r="G47" s="793" t="s">
        <v>433</v>
      </c>
      <c r="H47" s="794"/>
      <c r="I47" s="794"/>
      <c r="J47" s="794"/>
      <c r="K47" s="794"/>
      <c r="L47" s="794"/>
      <c r="M47" s="794"/>
      <c r="N47" s="794"/>
      <c r="O47" s="794"/>
      <c r="P47" s="794"/>
      <c r="Q47" s="794"/>
      <c r="R47" s="794"/>
      <c r="S47" s="794"/>
      <c r="T47" s="794"/>
      <c r="U47" s="794"/>
      <c r="V47" s="794"/>
      <c r="W47" s="794"/>
      <c r="X47" s="794"/>
      <c r="Y47" s="796" t="s">
        <v>17</v>
      </c>
      <c r="Z47" s="797"/>
      <c r="AA47" s="798"/>
      <c r="AB47" s="799" t="s">
        <v>434</v>
      </c>
      <c r="AC47" s="800"/>
      <c r="AD47" s="801"/>
      <c r="AE47" s="802" t="s">
        <v>436</v>
      </c>
      <c r="AF47" s="803"/>
      <c r="AG47" s="803"/>
      <c r="AH47" s="803"/>
      <c r="AI47" s="803"/>
      <c r="AJ47" s="803"/>
      <c r="AK47" s="803"/>
      <c r="AL47" s="803"/>
      <c r="AM47" s="803"/>
      <c r="AN47" s="803"/>
      <c r="AO47" s="803"/>
      <c r="AP47" s="803"/>
      <c r="AQ47" s="803"/>
      <c r="AR47" s="803"/>
      <c r="AS47" s="803"/>
      <c r="AT47" s="803"/>
      <c r="AU47" s="803"/>
      <c r="AV47" s="803"/>
      <c r="AW47" s="803"/>
      <c r="AX47" s="804"/>
    </row>
    <row r="48" spans="1:60" ht="30" customHeight="1">
      <c r="A48" s="856"/>
      <c r="B48" s="530"/>
      <c r="C48" s="530"/>
      <c r="D48" s="530"/>
      <c r="E48" s="530"/>
      <c r="F48" s="857"/>
      <c r="G48" s="795"/>
      <c r="H48" s="795"/>
      <c r="I48" s="795"/>
      <c r="J48" s="795"/>
      <c r="K48" s="795"/>
      <c r="L48" s="795"/>
      <c r="M48" s="795"/>
      <c r="N48" s="795"/>
      <c r="O48" s="795"/>
      <c r="P48" s="795"/>
      <c r="Q48" s="795"/>
      <c r="R48" s="795"/>
      <c r="S48" s="795"/>
      <c r="T48" s="795"/>
      <c r="U48" s="795"/>
      <c r="V48" s="795"/>
      <c r="W48" s="795"/>
      <c r="X48" s="795"/>
      <c r="Y48" s="722" t="s">
        <v>55</v>
      </c>
      <c r="Z48" s="808"/>
      <c r="AA48" s="809"/>
      <c r="AB48" s="810" t="s">
        <v>435</v>
      </c>
      <c r="AC48" s="800"/>
      <c r="AD48" s="801"/>
      <c r="AE48" s="805"/>
      <c r="AF48" s="806"/>
      <c r="AG48" s="806"/>
      <c r="AH48" s="806"/>
      <c r="AI48" s="806"/>
      <c r="AJ48" s="806"/>
      <c r="AK48" s="806"/>
      <c r="AL48" s="806"/>
      <c r="AM48" s="806"/>
      <c r="AN48" s="806"/>
      <c r="AO48" s="806"/>
      <c r="AP48" s="806"/>
      <c r="AQ48" s="806"/>
      <c r="AR48" s="806"/>
      <c r="AS48" s="806"/>
      <c r="AT48" s="806"/>
      <c r="AU48" s="806"/>
      <c r="AV48" s="806"/>
      <c r="AW48" s="806"/>
      <c r="AX48" s="807"/>
    </row>
    <row r="49" spans="1:50" ht="23.1" customHeight="1">
      <c r="A49" s="651" t="s">
        <v>368</v>
      </c>
      <c r="B49" s="652"/>
      <c r="C49" s="590" t="s">
        <v>345</v>
      </c>
      <c r="D49" s="591"/>
      <c r="E49" s="591"/>
      <c r="F49" s="591"/>
      <c r="G49" s="591"/>
      <c r="H49" s="591"/>
      <c r="I49" s="591"/>
      <c r="J49" s="591"/>
      <c r="K49" s="592"/>
      <c r="L49" s="583" t="s">
        <v>362</v>
      </c>
      <c r="M49" s="583"/>
      <c r="N49" s="583"/>
      <c r="O49" s="583"/>
      <c r="P49" s="583"/>
      <c r="Q49" s="583"/>
      <c r="R49" s="177" t="s">
        <v>308</v>
      </c>
      <c r="S49" s="177"/>
      <c r="T49" s="177"/>
      <c r="U49" s="177"/>
      <c r="V49" s="177"/>
      <c r="W49" s="177"/>
      <c r="X49" s="593" t="s">
        <v>28</v>
      </c>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4"/>
    </row>
    <row r="50" spans="1:50" ht="23.1" customHeight="1">
      <c r="A50" s="653"/>
      <c r="B50" s="654"/>
      <c r="C50" s="757" t="s">
        <v>397</v>
      </c>
      <c r="D50" s="758"/>
      <c r="E50" s="758"/>
      <c r="F50" s="758"/>
      <c r="G50" s="758"/>
      <c r="H50" s="758"/>
      <c r="I50" s="758"/>
      <c r="J50" s="758"/>
      <c r="K50" s="759"/>
      <c r="L50" s="219">
        <v>1</v>
      </c>
      <c r="M50" s="219"/>
      <c r="N50" s="219"/>
      <c r="O50" s="219"/>
      <c r="P50" s="219"/>
      <c r="Q50" s="219"/>
      <c r="R50" s="214">
        <v>1</v>
      </c>
      <c r="S50" s="215"/>
      <c r="T50" s="215"/>
      <c r="U50" s="215"/>
      <c r="V50" s="215"/>
      <c r="W50" s="216"/>
      <c r="X50" s="383"/>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5"/>
    </row>
    <row r="51" spans="1:50" ht="23.1" customHeight="1">
      <c r="A51" s="653"/>
      <c r="B51" s="654"/>
      <c r="C51" s="657" t="s">
        <v>437</v>
      </c>
      <c r="D51" s="658"/>
      <c r="E51" s="658"/>
      <c r="F51" s="658"/>
      <c r="G51" s="658"/>
      <c r="H51" s="658"/>
      <c r="I51" s="658"/>
      <c r="J51" s="658"/>
      <c r="K51" s="659"/>
      <c r="L51" s="225">
        <v>3</v>
      </c>
      <c r="M51" s="225"/>
      <c r="N51" s="225"/>
      <c r="O51" s="225"/>
      <c r="P51" s="225"/>
      <c r="Q51" s="225"/>
      <c r="R51" s="214">
        <v>3</v>
      </c>
      <c r="S51" s="215"/>
      <c r="T51" s="215"/>
      <c r="U51" s="215"/>
      <c r="V51" s="215"/>
      <c r="W51" s="216"/>
      <c r="X51" s="386"/>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8"/>
    </row>
    <row r="52" spans="1:50" ht="23.1" customHeight="1">
      <c r="A52" s="653"/>
      <c r="B52" s="654"/>
      <c r="C52" s="657" t="s">
        <v>438</v>
      </c>
      <c r="D52" s="658"/>
      <c r="E52" s="658"/>
      <c r="F52" s="658"/>
      <c r="G52" s="658"/>
      <c r="H52" s="658"/>
      <c r="I52" s="658"/>
      <c r="J52" s="658"/>
      <c r="K52" s="659"/>
      <c r="L52" s="225">
        <v>2681</v>
      </c>
      <c r="M52" s="225"/>
      <c r="N52" s="225"/>
      <c r="O52" s="225"/>
      <c r="P52" s="225"/>
      <c r="Q52" s="225"/>
      <c r="R52" s="214">
        <v>2471</v>
      </c>
      <c r="S52" s="215"/>
      <c r="T52" s="215"/>
      <c r="U52" s="215"/>
      <c r="V52" s="215"/>
      <c r="W52" s="216"/>
      <c r="X52" s="386"/>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8"/>
    </row>
    <row r="53" spans="1:50" ht="23.1" customHeight="1">
      <c r="A53" s="653"/>
      <c r="B53" s="654"/>
      <c r="C53" s="194"/>
      <c r="D53" s="195"/>
      <c r="E53" s="195"/>
      <c r="F53" s="195"/>
      <c r="G53" s="195"/>
      <c r="H53" s="195"/>
      <c r="I53" s="195"/>
      <c r="J53" s="195"/>
      <c r="K53" s="196"/>
      <c r="L53" s="214"/>
      <c r="M53" s="215"/>
      <c r="N53" s="215"/>
      <c r="O53" s="215"/>
      <c r="P53" s="215"/>
      <c r="Q53" s="216"/>
      <c r="R53" s="214"/>
      <c r="S53" s="215"/>
      <c r="T53" s="215"/>
      <c r="U53" s="215"/>
      <c r="V53" s="215"/>
      <c r="W53" s="216"/>
      <c r="X53" s="386"/>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8"/>
    </row>
    <row r="54" spans="1:50" ht="23.1" customHeight="1">
      <c r="A54" s="653"/>
      <c r="B54" s="654"/>
      <c r="C54" s="194"/>
      <c r="D54" s="195"/>
      <c r="E54" s="195"/>
      <c r="F54" s="195"/>
      <c r="G54" s="195"/>
      <c r="H54" s="195"/>
      <c r="I54" s="195"/>
      <c r="J54" s="195"/>
      <c r="K54" s="196"/>
      <c r="L54" s="214"/>
      <c r="M54" s="215"/>
      <c r="N54" s="215"/>
      <c r="O54" s="215"/>
      <c r="P54" s="215"/>
      <c r="Q54" s="216"/>
      <c r="R54" s="214"/>
      <c r="S54" s="215"/>
      <c r="T54" s="215"/>
      <c r="U54" s="215"/>
      <c r="V54" s="215"/>
      <c r="W54" s="216"/>
      <c r="X54" s="386"/>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8"/>
    </row>
    <row r="55" spans="1:50" ht="23.1" customHeight="1">
      <c r="A55" s="653"/>
      <c r="B55" s="654"/>
      <c r="C55" s="779"/>
      <c r="D55" s="780"/>
      <c r="E55" s="780"/>
      <c r="F55" s="780"/>
      <c r="G55" s="780"/>
      <c r="H55" s="780"/>
      <c r="I55" s="780"/>
      <c r="J55" s="780"/>
      <c r="K55" s="781"/>
      <c r="L55" s="214"/>
      <c r="M55" s="215"/>
      <c r="N55" s="215"/>
      <c r="O55" s="215"/>
      <c r="P55" s="215"/>
      <c r="Q55" s="216"/>
      <c r="R55" s="214"/>
      <c r="S55" s="215"/>
      <c r="T55" s="215"/>
      <c r="U55" s="215"/>
      <c r="V55" s="215"/>
      <c r="W55" s="216"/>
      <c r="X55" s="386"/>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8"/>
    </row>
    <row r="56" spans="1:50" ht="21" customHeight="1" thickBot="1">
      <c r="A56" s="655"/>
      <c r="B56" s="656"/>
      <c r="C56" s="753" t="s">
        <v>22</v>
      </c>
      <c r="D56" s="754"/>
      <c r="E56" s="754"/>
      <c r="F56" s="754"/>
      <c r="G56" s="754"/>
      <c r="H56" s="754"/>
      <c r="I56" s="754"/>
      <c r="J56" s="754"/>
      <c r="K56" s="755"/>
      <c r="L56" s="191">
        <v>2684</v>
      </c>
      <c r="M56" s="192"/>
      <c r="N56" s="192"/>
      <c r="O56" s="192"/>
      <c r="P56" s="192"/>
      <c r="Q56" s="193"/>
      <c r="R56" s="191">
        <v>2474</v>
      </c>
      <c r="S56" s="192"/>
      <c r="T56" s="192"/>
      <c r="U56" s="192"/>
      <c r="V56" s="192"/>
      <c r="W56" s="193"/>
      <c r="X56" s="389"/>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row>
    <row r="57" spans="1:50" ht="45" hidden="1" customHeight="1">
      <c r="A57" s="751" t="s">
        <v>317</v>
      </c>
      <c r="B57" s="752"/>
      <c r="C57" s="772" t="s">
        <v>314</v>
      </c>
      <c r="D57" s="752"/>
      <c r="E57" s="761" t="s">
        <v>358</v>
      </c>
      <c r="F57" s="762"/>
      <c r="G57" s="589"/>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640"/>
      <c r="AI57" s="640"/>
      <c r="AJ57" s="640"/>
      <c r="AK57" s="640"/>
      <c r="AL57" s="640"/>
      <c r="AM57" s="640"/>
      <c r="AN57" s="640"/>
      <c r="AO57" s="640"/>
      <c r="AP57" s="640"/>
      <c r="AQ57" s="640"/>
      <c r="AR57" s="640"/>
      <c r="AS57" s="640"/>
      <c r="AT57" s="640"/>
      <c r="AU57" s="640"/>
      <c r="AV57" s="640"/>
      <c r="AW57" s="640"/>
      <c r="AX57" s="760"/>
    </row>
    <row r="58" spans="1:50" ht="45" hidden="1" customHeight="1">
      <c r="A58" s="751"/>
      <c r="B58" s="752"/>
      <c r="C58" s="772"/>
      <c r="D58" s="752"/>
      <c r="E58" s="643" t="s">
        <v>357</v>
      </c>
      <c r="F58" s="644"/>
      <c r="G58" s="589"/>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760"/>
    </row>
    <row r="59" spans="1:50" ht="18.75" hidden="1" customHeight="1">
      <c r="A59" s="751"/>
      <c r="B59" s="752"/>
      <c r="C59" s="772"/>
      <c r="D59" s="752"/>
      <c r="E59" s="770" t="s">
        <v>315</v>
      </c>
      <c r="F59" s="771"/>
      <c r="G59" s="233" t="s">
        <v>328</v>
      </c>
      <c r="H59" s="210"/>
      <c r="I59" s="210"/>
      <c r="J59" s="210"/>
      <c r="K59" s="210"/>
      <c r="L59" s="210"/>
      <c r="M59" s="210"/>
      <c r="N59" s="210"/>
      <c r="O59" s="210"/>
      <c r="P59" s="210"/>
      <c r="Q59" s="210"/>
      <c r="R59" s="210"/>
      <c r="S59" s="210"/>
      <c r="T59" s="210"/>
      <c r="U59" s="210"/>
      <c r="V59" s="210"/>
      <c r="W59" s="210"/>
      <c r="X59" s="211"/>
      <c r="Y59" s="585"/>
      <c r="Z59" s="586"/>
      <c r="AA59" s="587"/>
      <c r="AB59" s="209" t="s">
        <v>12</v>
      </c>
      <c r="AC59" s="210"/>
      <c r="AD59" s="211"/>
      <c r="AE59" s="235" t="s">
        <v>298</v>
      </c>
      <c r="AF59" s="235"/>
      <c r="AG59" s="235"/>
      <c r="AH59" s="235"/>
      <c r="AI59" s="235" t="s">
        <v>299</v>
      </c>
      <c r="AJ59" s="235"/>
      <c r="AK59" s="235"/>
      <c r="AL59" s="235"/>
      <c r="AM59" s="235" t="s">
        <v>300</v>
      </c>
      <c r="AN59" s="235"/>
      <c r="AO59" s="235"/>
      <c r="AP59" s="209"/>
      <c r="AQ59" s="209" t="s">
        <v>296</v>
      </c>
      <c r="AR59" s="210"/>
      <c r="AS59" s="210"/>
      <c r="AT59" s="211"/>
      <c r="AU59" s="677" t="s">
        <v>331</v>
      </c>
      <c r="AV59" s="677"/>
      <c r="AW59" s="677"/>
      <c r="AX59" s="678"/>
    </row>
    <row r="60" spans="1:50" ht="18.75" hidden="1" customHeight="1">
      <c r="A60" s="751"/>
      <c r="B60" s="752"/>
      <c r="C60" s="772"/>
      <c r="D60" s="752"/>
      <c r="E60" s="772"/>
      <c r="F60" s="773"/>
      <c r="G60" s="234"/>
      <c r="H60" s="158"/>
      <c r="I60" s="158"/>
      <c r="J60" s="158"/>
      <c r="K60" s="158"/>
      <c r="L60" s="158"/>
      <c r="M60" s="158"/>
      <c r="N60" s="158"/>
      <c r="O60" s="158"/>
      <c r="P60" s="158"/>
      <c r="Q60" s="158"/>
      <c r="R60" s="158"/>
      <c r="S60" s="158"/>
      <c r="T60" s="158"/>
      <c r="U60" s="158"/>
      <c r="V60" s="158"/>
      <c r="W60" s="158"/>
      <c r="X60" s="159"/>
      <c r="Y60" s="252"/>
      <c r="Z60" s="253"/>
      <c r="AA60" s="254"/>
      <c r="AB60" s="212"/>
      <c r="AC60" s="158"/>
      <c r="AD60" s="159"/>
      <c r="AE60" s="236"/>
      <c r="AF60" s="236"/>
      <c r="AG60" s="236"/>
      <c r="AH60" s="236"/>
      <c r="AI60" s="236"/>
      <c r="AJ60" s="236"/>
      <c r="AK60" s="236"/>
      <c r="AL60" s="236"/>
      <c r="AM60" s="236"/>
      <c r="AN60" s="236"/>
      <c r="AO60" s="236"/>
      <c r="AP60" s="212"/>
      <c r="AQ60" s="453"/>
      <c r="AR60" s="381"/>
      <c r="AS60" s="158" t="s">
        <v>297</v>
      </c>
      <c r="AT60" s="159"/>
      <c r="AU60" s="381"/>
      <c r="AV60" s="381"/>
      <c r="AW60" s="158" t="s">
        <v>292</v>
      </c>
      <c r="AX60" s="563"/>
    </row>
    <row r="61" spans="1:50" ht="39.75" hidden="1" customHeight="1">
      <c r="A61" s="751"/>
      <c r="B61" s="752"/>
      <c r="C61" s="772"/>
      <c r="D61" s="752"/>
      <c r="E61" s="772"/>
      <c r="F61" s="773"/>
      <c r="G61" s="588"/>
      <c r="H61" s="153"/>
      <c r="I61" s="153"/>
      <c r="J61" s="153"/>
      <c r="K61" s="153"/>
      <c r="L61" s="153"/>
      <c r="M61" s="153"/>
      <c r="N61" s="153"/>
      <c r="O61" s="153"/>
      <c r="P61" s="153"/>
      <c r="Q61" s="153"/>
      <c r="R61" s="153"/>
      <c r="S61" s="153"/>
      <c r="T61" s="153"/>
      <c r="U61" s="153"/>
      <c r="V61" s="153"/>
      <c r="W61" s="153"/>
      <c r="X61" s="275"/>
      <c r="Y61" s="182" t="s">
        <v>329</v>
      </c>
      <c r="Z61" s="183"/>
      <c r="AA61" s="184"/>
      <c r="AB61" s="756"/>
      <c r="AC61" s="401"/>
      <c r="AD61" s="401"/>
      <c r="AE61" s="213"/>
      <c r="AF61" s="164"/>
      <c r="AG61" s="164"/>
      <c r="AH61" s="164"/>
      <c r="AI61" s="213"/>
      <c r="AJ61" s="164"/>
      <c r="AK61" s="164"/>
      <c r="AL61" s="164"/>
      <c r="AM61" s="213"/>
      <c r="AN61" s="164"/>
      <c r="AO61" s="164"/>
      <c r="AP61" s="164"/>
      <c r="AQ61" s="243"/>
      <c r="AR61" s="164"/>
      <c r="AS61" s="164"/>
      <c r="AT61" s="244"/>
      <c r="AU61" s="164"/>
      <c r="AV61" s="164"/>
      <c r="AW61" s="164"/>
      <c r="AX61" s="165"/>
    </row>
    <row r="62" spans="1:50" ht="48" hidden="1" customHeight="1">
      <c r="A62" s="751"/>
      <c r="B62" s="752"/>
      <c r="C62" s="772"/>
      <c r="D62" s="752"/>
      <c r="E62" s="772"/>
      <c r="F62" s="773"/>
      <c r="G62" s="589"/>
      <c r="H62" s="156"/>
      <c r="I62" s="156"/>
      <c r="J62" s="156"/>
      <c r="K62" s="156"/>
      <c r="L62" s="156"/>
      <c r="M62" s="156"/>
      <c r="N62" s="156"/>
      <c r="O62" s="156"/>
      <c r="P62" s="156"/>
      <c r="Q62" s="156"/>
      <c r="R62" s="156"/>
      <c r="S62" s="156"/>
      <c r="T62" s="156"/>
      <c r="U62" s="156"/>
      <c r="V62" s="156"/>
      <c r="W62" s="156"/>
      <c r="X62" s="278"/>
      <c r="Y62" s="245" t="s">
        <v>60</v>
      </c>
      <c r="Z62" s="246"/>
      <c r="AA62" s="247"/>
      <c r="AB62" s="248"/>
      <c r="AC62" s="249"/>
      <c r="AD62" s="249"/>
      <c r="AE62" s="213"/>
      <c r="AF62" s="164"/>
      <c r="AG62" s="164"/>
      <c r="AH62" s="164"/>
      <c r="AI62" s="213"/>
      <c r="AJ62" s="164"/>
      <c r="AK62" s="164"/>
      <c r="AL62" s="164"/>
      <c r="AM62" s="213"/>
      <c r="AN62" s="164"/>
      <c r="AO62" s="164"/>
      <c r="AP62" s="164"/>
      <c r="AQ62" s="243"/>
      <c r="AR62" s="164"/>
      <c r="AS62" s="164"/>
      <c r="AT62" s="244"/>
      <c r="AU62" s="163"/>
      <c r="AV62" s="164"/>
      <c r="AW62" s="164"/>
      <c r="AX62" s="165"/>
    </row>
    <row r="63" spans="1:50" ht="22.5" hidden="1" customHeight="1">
      <c r="A63" s="751"/>
      <c r="B63" s="752"/>
      <c r="C63" s="772"/>
      <c r="D63" s="752"/>
      <c r="E63" s="772"/>
      <c r="F63" s="773"/>
      <c r="G63" s="569" t="s">
        <v>332</v>
      </c>
      <c r="H63" s="256"/>
      <c r="I63" s="256"/>
      <c r="J63" s="256"/>
      <c r="K63" s="256"/>
      <c r="L63" s="256"/>
      <c r="M63" s="256"/>
      <c r="N63" s="256"/>
      <c r="O63" s="256"/>
      <c r="P63" s="256"/>
      <c r="Q63" s="256"/>
      <c r="R63" s="256"/>
      <c r="S63" s="256"/>
      <c r="T63" s="256"/>
      <c r="U63" s="256"/>
      <c r="V63" s="256"/>
      <c r="W63" s="256"/>
      <c r="X63" s="257"/>
      <c r="Y63" s="86" t="s">
        <v>330</v>
      </c>
      <c r="Z63" s="86"/>
      <c r="AA63" s="245"/>
      <c r="AB63" s="257"/>
      <c r="AC63" s="262"/>
      <c r="AD63" s="262"/>
      <c r="AE63" s="255" t="s">
        <v>333</v>
      </c>
      <c r="AF63" s="256"/>
      <c r="AG63" s="256"/>
      <c r="AH63" s="256"/>
      <c r="AI63" s="256"/>
      <c r="AJ63" s="256"/>
      <c r="AK63" s="256"/>
      <c r="AL63" s="256"/>
      <c r="AM63" s="256"/>
      <c r="AN63" s="256"/>
      <c r="AO63" s="256"/>
      <c r="AP63" s="256"/>
      <c r="AQ63" s="256"/>
      <c r="AR63" s="256"/>
      <c r="AS63" s="256"/>
      <c r="AT63" s="256"/>
      <c r="AU63" s="256"/>
      <c r="AV63" s="256"/>
      <c r="AW63" s="256"/>
      <c r="AX63" s="562"/>
    </row>
    <row r="64" spans="1:50" ht="22.5" hidden="1" customHeight="1">
      <c r="A64" s="751"/>
      <c r="B64" s="752"/>
      <c r="C64" s="772"/>
      <c r="D64" s="752"/>
      <c r="E64" s="772"/>
      <c r="F64" s="773"/>
      <c r="G64" s="234"/>
      <c r="H64" s="158"/>
      <c r="I64" s="158"/>
      <c r="J64" s="158"/>
      <c r="K64" s="158"/>
      <c r="L64" s="158"/>
      <c r="M64" s="158"/>
      <c r="N64" s="158"/>
      <c r="O64" s="158"/>
      <c r="P64" s="158"/>
      <c r="Q64" s="158"/>
      <c r="R64" s="158"/>
      <c r="S64" s="158"/>
      <c r="T64" s="158"/>
      <c r="U64" s="158"/>
      <c r="V64" s="158"/>
      <c r="W64" s="158"/>
      <c r="X64" s="159"/>
      <c r="Y64" s="86"/>
      <c r="Z64" s="86"/>
      <c r="AA64" s="245"/>
      <c r="AB64" s="570" t="s">
        <v>331</v>
      </c>
      <c r="AC64" s="571"/>
      <c r="AD64" s="571"/>
      <c r="AE64" s="212"/>
      <c r="AF64" s="158"/>
      <c r="AG64" s="158"/>
      <c r="AH64" s="158"/>
      <c r="AI64" s="158"/>
      <c r="AJ64" s="158"/>
      <c r="AK64" s="158"/>
      <c r="AL64" s="158"/>
      <c r="AM64" s="158"/>
      <c r="AN64" s="158"/>
      <c r="AO64" s="158"/>
      <c r="AP64" s="158"/>
      <c r="AQ64" s="158"/>
      <c r="AR64" s="158"/>
      <c r="AS64" s="158"/>
      <c r="AT64" s="158"/>
      <c r="AU64" s="158"/>
      <c r="AV64" s="158"/>
      <c r="AW64" s="158"/>
      <c r="AX64" s="563"/>
    </row>
    <row r="65" spans="1:50" ht="22.5" hidden="1" customHeight="1">
      <c r="A65" s="751"/>
      <c r="B65" s="752"/>
      <c r="C65" s="772"/>
      <c r="D65" s="752"/>
      <c r="E65" s="772"/>
      <c r="F65" s="773"/>
      <c r="G65" s="767"/>
      <c r="H65" s="636"/>
      <c r="I65" s="636"/>
      <c r="J65" s="636"/>
      <c r="K65" s="636"/>
      <c r="L65" s="636"/>
      <c r="M65" s="636"/>
      <c r="N65" s="636"/>
      <c r="O65" s="636"/>
      <c r="P65" s="636"/>
      <c r="Q65" s="636"/>
      <c r="R65" s="636"/>
      <c r="S65" s="636"/>
      <c r="T65" s="636"/>
      <c r="U65" s="636"/>
      <c r="V65" s="636"/>
      <c r="W65" s="636"/>
      <c r="X65" s="637"/>
      <c r="Y65" s="572"/>
      <c r="Z65" s="573"/>
      <c r="AA65" s="573"/>
      <c r="AB65" s="578"/>
      <c r="AC65" s="573"/>
      <c r="AD65" s="573"/>
      <c r="AE65" s="176"/>
      <c r="AF65" s="176"/>
      <c r="AG65" s="176"/>
      <c r="AH65" s="176"/>
      <c r="AI65" s="176"/>
      <c r="AJ65" s="176"/>
      <c r="AK65" s="176"/>
      <c r="AL65" s="176"/>
      <c r="AM65" s="176"/>
      <c r="AN65" s="176"/>
      <c r="AO65" s="176"/>
      <c r="AP65" s="176"/>
      <c r="AQ65" s="176"/>
      <c r="AR65" s="176"/>
      <c r="AS65" s="176"/>
      <c r="AT65" s="176"/>
      <c r="AU65" s="176"/>
      <c r="AV65" s="176"/>
      <c r="AW65" s="176"/>
      <c r="AX65" s="763"/>
    </row>
    <row r="66" spans="1:50" ht="25.5" hidden="1" customHeight="1">
      <c r="A66" s="751"/>
      <c r="B66" s="752"/>
      <c r="C66" s="772"/>
      <c r="D66" s="752"/>
      <c r="E66" s="772"/>
      <c r="F66" s="773"/>
      <c r="G66" s="768"/>
      <c r="H66" s="638"/>
      <c r="I66" s="638"/>
      <c r="J66" s="638"/>
      <c r="K66" s="638"/>
      <c r="L66" s="638"/>
      <c r="M66" s="638"/>
      <c r="N66" s="638"/>
      <c r="O66" s="638"/>
      <c r="P66" s="638"/>
      <c r="Q66" s="638"/>
      <c r="R66" s="638"/>
      <c r="S66" s="638"/>
      <c r="T66" s="638"/>
      <c r="U66" s="638"/>
      <c r="V66" s="638"/>
      <c r="W66" s="638"/>
      <c r="X66" s="639"/>
      <c r="Y66" s="574"/>
      <c r="Z66" s="575"/>
      <c r="AA66" s="575"/>
      <c r="AB66" s="579"/>
      <c r="AC66" s="575"/>
      <c r="AD66" s="575"/>
      <c r="AE66" s="176"/>
      <c r="AF66" s="176"/>
      <c r="AG66" s="176"/>
      <c r="AH66" s="176"/>
      <c r="AI66" s="176"/>
      <c r="AJ66" s="176"/>
      <c r="AK66" s="176"/>
      <c r="AL66" s="176"/>
      <c r="AM66" s="176"/>
      <c r="AN66" s="176"/>
      <c r="AO66" s="176"/>
      <c r="AP66" s="176"/>
      <c r="AQ66" s="176"/>
      <c r="AR66" s="176"/>
      <c r="AS66" s="176"/>
      <c r="AT66" s="176"/>
      <c r="AU66" s="176"/>
      <c r="AV66" s="176"/>
      <c r="AW66" s="176"/>
      <c r="AX66" s="763"/>
    </row>
    <row r="67" spans="1:50" ht="25.5" hidden="1" customHeight="1">
      <c r="A67" s="751"/>
      <c r="B67" s="752"/>
      <c r="C67" s="772"/>
      <c r="D67" s="752"/>
      <c r="E67" s="772"/>
      <c r="F67" s="773"/>
      <c r="G67" s="768"/>
      <c r="H67" s="638"/>
      <c r="I67" s="638"/>
      <c r="J67" s="638"/>
      <c r="K67" s="638"/>
      <c r="L67" s="638"/>
      <c r="M67" s="638"/>
      <c r="N67" s="638"/>
      <c r="O67" s="638"/>
      <c r="P67" s="638"/>
      <c r="Q67" s="638"/>
      <c r="R67" s="638"/>
      <c r="S67" s="638"/>
      <c r="T67" s="638"/>
      <c r="U67" s="638"/>
      <c r="V67" s="638"/>
      <c r="W67" s="638"/>
      <c r="X67" s="639"/>
      <c r="Y67" s="574"/>
      <c r="Z67" s="575"/>
      <c r="AA67" s="575"/>
      <c r="AB67" s="579"/>
      <c r="AC67" s="575"/>
      <c r="AD67" s="575"/>
      <c r="AE67" s="86" t="s">
        <v>334</v>
      </c>
      <c r="AF67" s="86"/>
      <c r="AG67" s="86"/>
      <c r="AH67" s="86"/>
      <c r="AI67" s="86"/>
      <c r="AJ67" s="86"/>
      <c r="AK67" s="86"/>
      <c r="AL67" s="86"/>
      <c r="AM67" s="86"/>
      <c r="AN67" s="86"/>
      <c r="AO67" s="86"/>
      <c r="AP67" s="86"/>
      <c r="AQ67" s="86"/>
      <c r="AR67" s="86"/>
      <c r="AS67" s="86"/>
      <c r="AT67" s="86"/>
      <c r="AU67" s="86"/>
      <c r="AV67" s="86"/>
      <c r="AW67" s="86"/>
      <c r="AX67" s="650"/>
    </row>
    <row r="68" spans="1:50" ht="22.5" hidden="1" customHeight="1">
      <c r="A68" s="751"/>
      <c r="B68" s="752"/>
      <c r="C68" s="772"/>
      <c r="D68" s="752"/>
      <c r="E68" s="772"/>
      <c r="F68" s="773"/>
      <c r="G68" s="768"/>
      <c r="H68" s="638"/>
      <c r="I68" s="638"/>
      <c r="J68" s="638"/>
      <c r="K68" s="638"/>
      <c r="L68" s="638"/>
      <c r="M68" s="638"/>
      <c r="N68" s="638"/>
      <c r="O68" s="638"/>
      <c r="P68" s="638"/>
      <c r="Q68" s="638"/>
      <c r="R68" s="638"/>
      <c r="S68" s="638"/>
      <c r="T68" s="638"/>
      <c r="U68" s="638"/>
      <c r="V68" s="638"/>
      <c r="W68" s="638"/>
      <c r="X68" s="639"/>
      <c r="Y68" s="574"/>
      <c r="Z68" s="575"/>
      <c r="AA68" s="575"/>
      <c r="AB68" s="579"/>
      <c r="AC68" s="575"/>
      <c r="AD68" s="575"/>
      <c r="AE68" s="764"/>
      <c r="AF68" s="636"/>
      <c r="AG68" s="636"/>
      <c r="AH68" s="636"/>
      <c r="AI68" s="636"/>
      <c r="AJ68" s="636"/>
      <c r="AK68" s="636"/>
      <c r="AL68" s="636"/>
      <c r="AM68" s="636"/>
      <c r="AN68" s="636"/>
      <c r="AO68" s="636"/>
      <c r="AP68" s="636"/>
      <c r="AQ68" s="636"/>
      <c r="AR68" s="636"/>
      <c r="AS68" s="636"/>
      <c r="AT68" s="636"/>
      <c r="AU68" s="636"/>
      <c r="AV68" s="636"/>
      <c r="AW68" s="636"/>
      <c r="AX68" s="765"/>
    </row>
    <row r="69" spans="1:50" ht="22.5" hidden="1" customHeight="1">
      <c r="A69" s="751"/>
      <c r="B69" s="752"/>
      <c r="C69" s="772"/>
      <c r="D69" s="752"/>
      <c r="E69" s="772"/>
      <c r="F69" s="773"/>
      <c r="G69" s="769"/>
      <c r="H69" s="640"/>
      <c r="I69" s="640"/>
      <c r="J69" s="640"/>
      <c r="K69" s="640"/>
      <c r="L69" s="640"/>
      <c r="M69" s="640"/>
      <c r="N69" s="640"/>
      <c r="O69" s="640"/>
      <c r="P69" s="640"/>
      <c r="Q69" s="640"/>
      <c r="R69" s="640"/>
      <c r="S69" s="640"/>
      <c r="T69" s="640"/>
      <c r="U69" s="640"/>
      <c r="V69" s="640"/>
      <c r="W69" s="640"/>
      <c r="X69" s="641"/>
      <c r="Y69" s="576"/>
      <c r="Z69" s="577"/>
      <c r="AA69" s="577"/>
      <c r="AB69" s="580"/>
      <c r="AC69" s="577"/>
      <c r="AD69" s="577"/>
      <c r="AE69" s="766"/>
      <c r="AF69" s="640"/>
      <c r="AG69" s="640"/>
      <c r="AH69" s="640"/>
      <c r="AI69" s="640"/>
      <c r="AJ69" s="640"/>
      <c r="AK69" s="640"/>
      <c r="AL69" s="640"/>
      <c r="AM69" s="640"/>
      <c r="AN69" s="640"/>
      <c r="AO69" s="640"/>
      <c r="AP69" s="640"/>
      <c r="AQ69" s="640"/>
      <c r="AR69" s="640"/>
      <c r="AS69" s="640"/>
      <c r="AT69" s="640"/>
      <c r="AU69" s="640"/>
      <c r="AV69" s="640"/>
      <c r="AW69" s="640"/>
      <c r="AX69" s="760"/>
    </row>
    <row r="70" spans="1:50" ht="22.5" hidden="1" customHeight="1">
      <c r="A70" s="751"/>
      <c r="B70" s="752"/>
      <c r="C70" s="772"/>
      <c r="D70" s="752"/>
      <c r="E70" s="411" t="s">
        <v>361</v>
      </c>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3"/>
    </row>
    <row r="71" spans="1:50" ht="24.75" hidden="1" customHeight="1">
      <c r="A71" s="751"/>
      <c r="B71" s="752"/>
      <c r="C71" s="772"/>
      <c r="D71" s="752"/>
      <c r="E71" s="152"/>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4"/>
    </row>
    <row r="72" spans="1:50" ht="24.75" hidden="1" customHeight="1">
      <c r="A72" s="751"/>
      <c r="B72" s="752"/>
      <c r="C72" s="772"/>
      <c r="D72" s="752"/>
      <c r="E72" s="155"/>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7"/>
    </row>
    <row r="73" spans="1:50" ht="34.5" hidden="1" customHeight="1">
      <c r="A73" s="751"/>
      <c r="B73" s="752"/>
      <c r="C73" s="770" t="s">
        <v>316</v>
      </c>
      <c r="D73" s="775"/>
      <c r="E73" s="643" t="s">
        <v>341</v>
      </c>
      <c r="F73" s="644"/>
      <c r="G73" s="645" t="s">
        <v>335</v>
      </c>
      <c r="H73" s="412"/>
      <c r="I73" s="412"/>
      <c r="J73" s="646"/>
      <c r="K73" s="647"/>
      <c r="L73" s="647"/>
      <c r="M73" s="647"/>
      <c r="N73" s="647"/>
      <c r="O73" s="647"/>
      <c r="P73" s="647"/>
      <c r="Q73" s="647"/>
      <c r="R73" s="647"/>
      <c r="S73" s="647"/>
      <c r="T73" s="648"/>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649"/>
    </row>
    <row r="74" spans="1:50" ht="18.75" hidden="1" customHeight="1">
      <c r="A74" s="751"/>
      <c r="B74" s="752"/>
      <c r="C74" s="772"/>
      <c r="D74" s="752"/>
      <c r="E74" s="379" t="s">
        <v>322</v>
      </c>
      <c r="F74" s="380"/>
      <c r="G74" s="774" t="s">
        <v>318</v>
      </c>
      <c r="H74" s="256"/>
      <c r="I74" s="256"/>
      <c r="J74" s="256"/>
      <c r="K74" s="256"/>
      <c r="L74" s="256"/>
      <c r="M74" s="256"/>
      <c r="N74" s="256"/>
      <c r="O74" s="256"/>
      <c r="P74" s="256"/>
      <c r="Q74" s="256"/>
      <c r="R74" s="256"/>
      <c r="S74" s="256"/>
      <c r="T74" s="256"/>
      <c r="U74" s="256"/>
      <c r="V74" s="256"/>
      <c r="W74" s="256"/>
      <c r="X74" s="257"/>
      <c r="Y74" s="252"/>
      <c r="Z74" s="253"/>
      <c r="AA74" s="254"/>
      <c r="AB74" s="255" t="s">
        <v>12</v>
      </c>
      <c r="AC74" s="256"/>
      <c r="AD74" s="257"/>
      <c r="AE74" s="173" t="s">
        <v>320</v>
      </c>
      <c r="AF74" s="174"/>
      <c r="AG74" s="174"/>
      <c r="AH74" s="175"/>
      <c r="AI74" s="262" t="s">
        <v>300</v>
      </c>
      <c r="AJ74" s="262"/>
      <c r="AK74" s="262"/>
      <c r="AL74" s="255"/>
      <c r="AM74" s="262" t="s">
        <v>321</v>
      </c>
      <c r="AN74" s="262"/>
      <c r="AO74" s="262"/>
      <c r="AP74" s="255"/>
      <c r="AQ74" s="255" t="s">
        <v>296</v>
      </c>
      <c r="AR74" s="256"/>
      <c r="AS74" s="256"/>
      <c r="AT74" s="257"/>
      <c r="AU74" s="166" t="s">
        <v>263</v>
      </c>
      <c r="AV74" s="166"/>
      <c r="AW74" s="166"/>
      <c r="AX74" s="167"/>
    </row>
    <row r="75" spans="1:50" ht="18.75" hidden="1" customHeight="1">
      <c r="A75" s="751"/>
      <c r="B75" s="752"/>
      <c r="C75" s="772"/>
      <c r="D75" s="752"/>
      <c r="E75" s="379"/>
      <c r="F75" s="380"/>
      <c r="G75" s="234"/>
      <c r="H75" s="158"/>
      <c r="I75" s="158"/>
      <c r="J75" s="158"/>
      <c r="K75" s="158"/>
      <c r="L75" s="158"/>
      <c r="M75" s="158"/>
      <c r="N75" s="158"/>
      <c r="O75" s="158"/>
      <c r="P75" s="158"/>
      <c r="Q75" s="158"/>
      <c r="R75" s="158"/>
      <c r="S75" s="158"/>
      <c r="T75" s="158"/>
      <c r="U75" s="158"/>
      <c r="V75" s="158"/>
      <c r="W75" s="158"/>
      <c r="X75" s="159"/>
      <c r="Y75" s="252"/>
      <c r="Z75" s="253"/>
      <c r="AA75" s="254"/>
      <c r="AB75" s="212"/>
      <c r="AC75" s="158"/>
      <c r="AD75" s="159"/>
      <c r="AE75" s="381"/>
      <c r="AF75" s="381"/>
      <c r="AG75" s="158" t="s">
        <v>297</v>
      </c>
      <c r="AH75" s="159"/>
      <c r="AI75" s="236"/>
      <c r="AJ75" s="236"/>
      <c r="AK75" s="236"/>
      <c r="AL75" s="212"/>
      <c r="AM75" s="236"/>
      <c r="AN75" s="236"/>
      <c r="AO75" s="236"/>
      <c r="AP75" s="212"/>
      <c r="AQ75" s="453"/>
      <c r="AR75" s="381"/>
      <c r="AS75" s="158" t="s">
        <v>297</v>
      </c>
      <c r="AT75" s="159"/>
      <c r="AU75" s="381"/>
      <c r="AV75" s="381"/>
      <c r="AW75" s="158" t="s">
        <v>292</v>
      </c>
      <c r="AX75" s="563"/>
    </row>
    <row r="76" spans="1:50" ht="22.5" hidden="1" customHeight="1">
      <c r="A76" s="751"/>
      <c r="B76" s="752"/>
      <c r="C76" s="772"/>
      <c r="D76" s="752"/>
      <c r="E76" s="379"/>
      <c r="F76" s="380"/>
      <c r="G76" s="588"/>
      <c r="H76" s="153"/>
      <c r="I76" s="153"/>
      <c r="J76" s="153"/>
      <c r="K76" s="153"/>
      <c r="L76" s="153"/>
      <c r="M76" s="153"/>
      <c r="N76" s="153"/>
      <c r="O76" s="153"/>
      <c r="P76" s="153"/>
      <c r="Q76" s="153"/>
      <c r="R76" s="153"/>
      <c r="S76" s="153"/>
      <c r="T76" s="153"/>
      <c r="U76" s="153"/>
      <c r="V76" s="153"/>
      <c r="W76" s="153"/>
      <c r="X76" s="275"/>
      <c r="Y76" s="182" t="s">
        <v>14</v>
      </c>
      <c r="Z76" s="183"/>
      <c r="AA76" s="184"/>
      <c r="AB76" s="249"/>
      <c r="AC76" s="249"/>
      <c r="AD76" s="249"/>
      <c r="AE76" s="243"/>
      <c r="AF76" s="164"/>
      <c r="AG76" s="164"/>
      <c r="AH76" s="164"/>
      <c r="AI76" s="243"/>
      <c r="AJ76" s="164"/>
      <c r="AK76" s="164"/>
      <c r="AL76" s="164"/>
      <c r="AM76" s="243"/>
      <c r="AN76" s="164"/>
      <c r="AO76" s="164"/>
      <c r="AP76" s="244"/>
      <c r="AQ76" s="243"/>
      <c r="AR76" s="164"/>
      <c r="AS76" s="164"/>
      <c r="AT76" s="244"/>
      <c r="AU76" s="164"/>
      <c r="AV76" s="164"/>
      <c r="AW76" s="164"/>
      <c r="AX76" s="165"/>
    </row>
    <row r="77" spans="1:50" ht="22.5" hidden="1" customHeight="1">
      <c r="A77" s="751"/>
      <c r="B77" s="752"/>
      <c r="C77" s="772"/>
      <c r="D77" s="752"/>
      <c r="E77" s="379"/>
      <c r="F77" s="380"/>
      <c r="G77" s="739"/>
      <c r="H77" s="276"/>
      <c r="I77" s="276"/>
      <c r="J77" s="276"/>
      <c r="K77" s="276"/>
      <c r="L77" s="276"/>
      <c r="M77" s="276"/>
      <c r="N77" s="276"/>
      <c r="O77" s="276"/>
      <c r="P77" s="276"/>
      <c r="Q77" s="276"/>
      <c r="R77" s="276"/>
      <c r="S77" s="276"/>
      <c r="T77" s="276"/>
      <c r="U77" s="276"/>
      <c r="V77" s="276"/>
      <c r="W77" s="276"/>
      <c r="X77" s="277"/>
      <c r="Y77" s="245" t="s">
        <v>60</v>
      </c>
      <c r="Z77" s="246"/>
      <c r="AA77" s="247"/>
      <c r="AB77" s="401"/>
      <c r="AC77" s="401"/>
      <c r="AD77" s="401"/>
      <c r="AE77" s="243"/>
      <c r="AF77" s="164"/>
      <c r="AG77" s="164"/>
      <c r="AH77" s="244"/>
      <c r="AI77" s="243"/>
      <c r="AJ77" s="164"/>
      <c r="AK77" s="164"/>
      <c r="AL77" s="164"/>
      <c r="AM77" s="243"/>
      <c r="AN77" s="164"/>
      <c r="AO77" s="164"/>
      <c r="AP77" s="244"/>
      <c r="AQ77" s="243"/>
      <c r="AR77" s="164"/>
      <c r="AS77" s="164"/>
      <c r="AT77" s="244"/>
      <c r="AU77" s="164"/>
      <c r="AV77" s="164"/>
      <c r="AW77" s="164"/>
      <c r="AX77" s="165"/>
    </row>
    <row r="78" spans="1:50" ht="22.5" hidden="1" customHeight="1">
      <c r="A78" s="751"/>
      <c r="B78" s="752"/>
      <c r="C78" s="772"/>
      <c r="D78" s="752"/>
      <c r="E78" s="379"/>
      <c r="F78" s="380"/>
      <c r="G78" s="589"/>
      <c r="H78" s="156"/>
      <c r="I78" s="156"/>
      <c r="J78" s="156"/>
      <c r="K78" s="156"/>
      <c r="L78" s="156"/>
      <c r="M78" s="156"/>
      <c r="N78" s="156"/>
      <c r="O78" s="156"/>
      <c r="P78" s="156"/>
      <c r="Q78" s="156"/>
      <c r="R78" s="156"/>
      <c r="S78" s="156"/>
      <c r="T78" s="156"/>
      <c r="U78" s="156"/>
      <c r="V78" s="156"/>
      <c r="W78" s="156"/>
      <c r="X78" s="278"/>
      <c r="Y78" s="245" t="s">
        <v>15</v>
      </c>
      <c r="Z78" s="246"/>
      <c r="AA78" s="247"/>
      <c r="AB78" s="382" t="s">
        <v>294</v>
      </c>
      <c r="AC78" s="382"/>
      <c r="AD78" s="382"/>
      <c r="AE78" s="243"/>
      <c r="AF78" s="164"/>
      <c r="AG78" s="164"/>
      <c r="AH78" s="244"/>
      <c r="AI78" s="243"/>
      <c r="AJ78" s="164"/>
      <c r="AK78" s="164"/>
      <c r="AL78" s="164"/>
      <c r="AM78" s="243"/>
      <c r="AN78" s="164"/>
      <c r="AO78" s="164"/>
      <c r="AP78" s="244"/>
      <c r="AQ78" s="243"/>
      <c r="AR78" s="164"/>
      <c r="AS78" s="164"/>
      <c r="AT78" s="244"/>
      <c r="AU78" s="164"/>
      <c r="AV78" s="164"/>
      <c r="AW78" s="164"/>
      <c r="AX78" s="165"/>
    </row>
    <row r="79" spans="1:50" ht="18.75" hidden="1" customHeight="1">
      <c r="A79" s="751"/>
      <c r="B79" s="752"/>
      <c r="C79" s="772"/>
      <c r="D79" s="752"/>
      <c r="E79" s="379" t="s">
        <v>323</v>
      </c>
      <c r="F79" s="380"/>
      <c r="G79" s="774" t="s">
        <v>319</v>
      </c>
      <c r="H79" s="256"/>
      <c r="I79" s="256"/>
      <c r="J79" s="256"/>
      <c r="K79" s="256"/>
      <c r="L79" s="256"/>
      <c r="M79" s="256"/>
      <c r="N79" s="256"/>
      <c r="O79" s="256"/>
      <c r="P79" s="256"/>
      <c r="Q79" s="256"/>
      <c r="R79" s="256"/>
      <c r="S79" s="256"/>
      <c r="T79" s="256"/>
      <c r="U79" s="256"/>
      <c r="V79" s="256"/>
      <c r="W79" s="256"/>
      <c r="X79" s="257"/>
      <c r="Y79" s="252"/>
      <c r="Z79" s="253"/>
      <c r="AA79" s="254"/>
      <c r="AB79" s="255" t="s">
        <v>12</v>
      </c>
      <c r="AC79" s="256"/>
      <c r="AD79" s="257"/>
      <c r="AE79" s="173" t="s">
        <v>320</v>
      </c>
      <c r="AF79" s="174"/>
      <c r="AG79" s="174"/>
      <c r="AH79" s="175"/>
      <c r="AI79" s="262" t="s">
        <v>300</v>
      </c>
      <c r="AJ79" s="262"/>
      <c r="AK79" s="262"/>
      <c r="AL79" s="255"/>
      <c r="AM79" s="262" t="s">
        <v>307</v>
      </c>
      <c r="AN79" s="262"/>
      <c r="AO79" s="262"/>
      <c r="AP79" s="255"/>
      <c r="AQ79" s="255" t="s">
        <v>296</v>
      </c>
      <c r="AR79" s="256"/>
      <c r="AS79" s="256"/>
      <c r="AT79" s="257"/>
      <c r="AU79" s="166" t="s">
        <v>263</v>
      </c>
      <c r="AV79" s="166"/>
      <c r="AW79" s="166"/>
      <c r="AX79" s="167"/>
    </row>
    <row r="80" spans="1:50" ht="18.75" hidden="1" customHeight="1">
      <c r="A80" s="751"/>
      <c r="B80" s="752"/>
      <c r="C80" s="772"/>
      <c r="D80" s="752"/>
      <c r="E80" s="379"/>
      <c r="F80" s="380"/>
      <c r="G80" s="234"/>
      <c r="H80" s="158"/>
      <c r="I80" s="158"/>
      <c r="J80" s="158"/>
      <c r="K80" s="158"/>
      <c r="L80" s="158"/>
      <c r="M80" s="158"/>
      <c r="N80" s="158"/>
      <c r="O80" s="158"/>
      <c r="P80" s="158"/>
      <c r="Q80" s="158"/>
      <c r="R80" s="158"/>
      <c r="S80" s="158"/>
      <c r="T80" s="158"/>
      <c r="U80" s="158"/>
      <c r="V80" s="158"/>
      <c r="W80" s="158"/>
      <c r="X80" s="159"/>
      <c r="Y80" s="252"/>
      <c r="Z80" s="253"/>
      <c r="AA80" s="254"/>
      <c r="AB80" s="212"/>
      <c r="AC80" s="158"/>
      <c r="AD80" s="159"/>
      <c r="AE80" s="381"/>
      <c r="AF80" s="381"/>
      <c r="AG80" s="158" t="s">
        <v>297</v>
      </c>
      <c r="AH80" s="159"/>
      <c r="AI80" s="236"/>
      <c r="AJ80" s="236"/>
      <c r="AK80" s="236"/>
      <c r="AL80" s="212"/>
      <c r="AM80" s="236"/>
      <c r="AN80" s="236"/>
      <c r="AO80" s="236"/>
      <c r="AP80" s="212"/>
      <c r="AQ80" s="453"/>
      <c r="AR80" s="381"/>
      <c r="AS80" s="158" t="s">
        <v>297</v>
      </c>
      <c r="AT80" s="159"/>
      <c r="AU80" s="381"/>
      <c r="AV80" s="381"/>
      <c r="AW80" s="158" t="s">
        <v>292</v>
      </c>
      <c r="AX80" s="563"/>
    </row>
    <row r="81" spans="1:50" ht="22.5" hidden="1" customHeight="1">
      <c r="A81" s="751"/>
      <c r="B81" s="752"/>
      <c r="C81" s="772"/>
      <c r="D81" s="752"/>
      <c r="E81" s="379"/>
      <c r="F81" s="380"/>
      <c r="G81" s="588"/>
      <c r="H81" s="153"/>
      <c r="I81" s="153"/>
      <c r="J81" s="153"/>
      <c r="K81" s="153"/>
      <c r="L81" s="153"/>
      <c r="M81" s="153"/>
      <c r="N81" s="153"/>
      <c r="O81" s="153"/>
      <c r="P81" s="153"/>
      <c r="Q81" s="153"/>
      <c r="R81" s="153"/>
      <c r="S81" s="153"/>
      <c r="T81" s="153"/>
      <c r="U81" s="153"/>
      <c r="V81" s="153"/>
      <c r="W81" s="153"/>
      <c r="X81" s="275"/>
      <c r="Y81" s="182" t="s">
        <v>14</v>
      </c>
      <c r="Z81" s="183"/>
      <c r="AA81" s="184"/>
      <c r="AB81" s="249"/>
      <c r="AC81" s="249"/>
      <c r="AD81" s="249"/>
      <c r="AE81" s="243"/>
      <c r="AF81" s="164"/>
      <c r="AG81" s="164"/>
      <c r="AH81" s="164"/>
      <c r="AI81" s="243"/>
      <c r="AJ81" s="164"/>
      <c r="AK81" s="164"/>
      <c r="AL81" s="164"/>
      <c r="AM81" s="243"/>
      <c r="AN81" s="164"/>
      <c r="AO81" s="164"/>
      <c r="AP81" s="244"/>
      <c r="AQ81" s="243"/>
      <c r="AR81" s="164"/>
      <c r="AS81" s="164"/>
      <c r="AT81" s="244"/>
      <c r="AU81" s="164"/>
      <c r="AV81" s="164"/>
      <c r="AW81" s="164"/>
      <c r="AX81" s="165"/>
    </row>
    <row r="82" spans="1:50" ht="22.5" hidden="1" customHeight="1">
      <c r="A82" s="751"/>
      <c r="B82" s="752"/>
      <c r="C82" s="772"/>
      <c r="D82" s="752"/>
      <c r="E82" s="379"/>
      <c r="F82" s="380"/>
      <c r="G82" s="739"/>
      <c r="H82" s="276"/>
      <c r="I82" s="276"/>
      <c r="J82" s="276"/>
      <c r="K82" s="276"/>
      <c r="L82" s="276"/>
      <c r="M82" s="276"/>
      <c r="N82" s="276"/>
      <c r="O82" s="276"/>
      <c r="P82" s="276"/>
      <c r="Q82" s="276"/>
      <c r="R82" s="276"/>
      <c r="S82" s="276"/>
      <c r="T82" s="276"/>
      <c r="U82" s="276"/>
      <c r="V82" s="276"/>
      <c r="W82" s="276"/>
      <c r="X82" s="277"/>
      <c r="Y82" s="245" t="s">
        <v>60</v>
      </c>
      <c r="Z82" s="246"/>
      <c r="AA82" s="247"/>
      <c r="AB82" s="401"/>
      <c r="AC82" s="401"/>
      <c r="AD82" s="401"/>
      <c r="AE82" s="243"/>
      <c r="AF82" s="164"/>
      <c r="AG82" s="164"/>
      <c r="AH82" s="244"/>
      <c r="AI82" s="243"/>
      <c r="AJ82" s="164"/>
      <c r="AK82" s="164"/>
      <c r="AL82" s="164"/>
      <c r="AM82" s="243"/>
      <c r="AN82" s="164"/>
      <c r="AO82" s="164"/>
      <c r="AP82" s="244"/>
      <c r="AQ82" s="243"/>
      <c r="AR82" s="164"/>
      <c r="AS82" s="164"/>
      <c r="AT82" s="244"/>
      <c r="AU82" s="164"/>
      <c r="AV82" s="164"/>
      <c r="AW82" s="164"/>
      <c r="AX82" s="165"/>
    </row>
    <row r="83" spans="1:50" ht="22.5" hidden="1" customHeight="1">
      <c r="A83" s="751"/>
      <c r="B83" s="752"/>
      <c r="C83" s="772"/>
      <c r="D83" s="752"/>
      <c r="E83" s="379"/>
      <c r="F83" s="380"/>
      <c r="G83" s="589"/>
      <c r="H83" s="156"/>
      <c r="I83" s="156"/>
      <c r="J83" s="156"/>
      <c r="K83" s="156"/>
      <c r="L83" s="156"/>
      <c r="M83" s="156"/>
      <c r="N83" s="156"/>
      <c r="O83" s="156"/>
      <c r="P83" s="156"/>
      <c r="Q83" s="156"/>
      <c r="R83" s="156"/>
      <c r="S83" s="156"/>
      <c r="T83" s="156"/>
      <c r="U83" s="156"/>
      <c r="V83" s="156"/>
      <c r="W83" s="156"/>
      <c r="X83" s="278"/>
      <c r="Y83" s="245" t="s">
        <v>15</v>
      </c>
      <c r="Z83" s="246"/>
      <c r="AA83" s="247"/>
      <c r="AB83" s="382" t="s">
        <v>16</v>
      </c>
      <c r="AC83" s="382"/>
      <c r="AD83" s="382"/>
      <c r="AE83" s="243"/>
      <c r="AF83" s="164"/>
      <c r="AG83" s="164"/>
      <c r="AH83" s="244"/>
      <c r="AI83" s="243"/>
      <c r="AJ83" s="164"/>
      <c r="AK83" s="164"/>
      <c r="AL83" s="164"/>
      <c r="AM83" s="243"/>
      <c r="AN83" s="164"/>
      <c r="AO83" s="164"/>
      <c r="AP83" s="244"/>
      <c r="AQ83" s="243"/>
      <c r="AR83" s="164"/>
      <c r="AS83" s="164"/>
      <c r="AT83" s="244"/>
      <c r="AU83" s="164"/>
      <c r="AV83" s="164"/>
      <c r="AW83" s="164"/>
      <c r="AX83" s="165"/>
    </row>
    <row r="84" spans="1:50" ht="22.5" hidden="1" customHeight="1">
      <c r="A84" s="751"/>
      <c r="B84" s="752"/>
      <c r="C84" s="772"/>
      <c r="D84" s="752"/>
      <c r="E84" s="411" t="s">
        <v>346</v>
      </c>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3"/>
    </row>
    <row r="85" spans="1:50" ht="22.5" hidden="1" customHeight="1">
      <c r="A85" s="751"/>
      <c r="B85" s="752"/>
      <c r="C85" s="772"/>
      <c r="D85" s="752"/>
      <c r="E85" s="152"/>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4"/>
    </row>
    <row r="86" spans="1:50" ht="22.5" hidden="1" customHeight="1">
      <c r="A86" s="751"/>
      <c r="B86" s="752"/>
      <c r="C86" s="772"/>
      <c r="D86" s="752"/>
      <c r="E86" s="155"/>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7"/>
    </row>
    <row r="87" spans="1:50" ht="21" customHeight="1">
      <c r="A87" s="745" t="s">
        <v>53</v>
      </c>
      <c r="B87" s="746"/>
      <c r="C87" s="746"/>
      <c r="D87" s="746"/>
      <c r="E87" s="746"/>
      <c r="F87" s="746"/>
      <c r="G87" s="746"/>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7"/>
    </row>
    <row r="88" spans="1:50" ht="21" customHeight="1">
      <c r="A88" s="5"/>
      <c r="B88" s="6"/>
      <c r="C88" s="161" t="s">
        <v>37</v>
      </c>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t="s">
        <v>41</v>
      </c>
      <c r="AE88" s="160"/>
      <c r="AF88" s="160"/>
      <c r="AG88" s="581" t="s">
        <v>36</v>
      </c>
      <c r="AH88" s="160"/>
      <c r="AI88" s="160"/>
      <c r="AJ88" s="160"/>
      <c r="AK88" s="160"/>
      <c r="AL88" s="160"/>
      <c r="AM88" s="160"/>
      <c r="AN88" s="160"/>
      <c r="AO88" s="160"/>
      <c r="AP88" s="160"/>
      <c r="AQ88" s="160"/>
      <c r="AR88" s="160"/>
      <c r="AS88" s="160"/>
      <c r="AT88" s="160"/>
      <c r="AU88" s="160"/>
      <c r="AV88" s="160"/>
      <c r="AW88" s="160"/>
      <c r="AX88" s="582"/>
    </row>
    <row r="89" spans="1:50" ht="26.25" customHeight="1">
      <c r="A89" s="518" t="s">
        <v>269</v>
      </c>
      <c r="B89" s="519"/>
      <c r="C89" s="414" t="s">
        <v>270</v>
      </c>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6"/>
      <c r="AD89" s="171" t="s">
        <v>398</v>
      </c>
      <c r="AE89" s="172"/>
      <c r="AF89" s="172"/>
      <c r="AG89" s="679" t="s">
        <v>439</v>
      </c>
      <c r="AH89" s="680"/>
      <c r="AI89" s="680"/>
      <c r="AJ89" s="680"/>
      <c r="AK89" s="680"/>
      <c r="AL89" s="680"/>
      <c r="AM89" s="680"/>
      <c r="AN89" s="680"/>
      <c r="AO89" s="680"/>
      <c r="AP89" s="680"/>
      <c r="AQ89" s="680"/>
      <c r="AR89" s="680"/>
      <c r="AS89" s="680"/>
      <c r="AT89" s="680"/>
      <c r="AU89" s="680"/>
      <c r="AV89" s="680"/>
      <c r="AW89" s="680"/>
      <c r="AX89" s="681"/>
    </row>
    <row r="90" spans="1:50" ht="26.25" customHeight="1">
      <c r="A90" s="520"/>
      <c r="B90" s="521"/>
      <c r="C90" s="660" t="s">
        <v>42</v>
      </c>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295"/>
      <c r="AD90" s="129" t="s">
        <v>398</v>
      </c>
      <c r="AE90" s="130"/>
      <c r="AF90" s="130"/>
      <c r="AG90" s="682"/>
      <c r="AH90" s="683"/>
      <c r="AI90" s="683"/>
      <c r="AJ90" s="683"/>
      <c r="AK90" s="683"/>
      <c r="AL90" s="683"/>
      <c r="AM90" s="683"/>
      <c r="AN90" s="683"/>
      <c r="AO90" s="683"/>
      <c r="AP90" s="683"/>
      <c r="AQ90" s="683"/>
      <c r="AR90" s="683"/>
      <c r="AS90" s="683"/>
      <c r="AT90" s="683"/>
      <c r="AU90" s="683"/>
      <c r="AV90" s="683"/>
      <c r="AW90" s="683"/>
      <c r="AX90" s="684"/>
    </row>
    <row r="91" spans="1:50" ht="30" customHeight="1">
      <c r="A91" s="522"/>
      <c r="B91" s="523"/>
      <c r="C91" s="662" t="s">
        <v>271</v>
      </c>
      <c r="D91" s="663"/>
      <c r="E91" s="663"/>
      <c r="F91" s="663"/>
      <c r="G91" s="663"/>
      <c r="H91" s="663"/>
      <c r="I91" s="663"/>
      <c r="J91" s="663"/>
      <c r="K91" s="663"/>
      <c r="L91" s="663"/>
      <c r="M91" s="663"/>
      <c r="N91" s="663"/>
      <c r="O91" s="663"/>
      <c r="P91" s="663"/>
      <c r="Q91" s="663"/>
      <c r="R91" s="663"/>
      <c r="S91" s="663"/>
      <c r="T91" s="663"/>
      <c r="U91" s="663"/>
      <c r="V91" s="663"/>
      <c r="W91" s="663"/>
      <c r="X91" s="663"/>
      <c r="Y91" s="663"/>
      <c r="Z91" s="663"/>
      <c r="AA91" s="663"/>
      <c r="AB91" s="663"/>
      <c r="AC91" s="664"/>
      <c r="AD91" s="374" t="s">
        <v>398</v>
      </c>
      <c r="AE91" s="375"/>
      <c r="AF91" s="375"/>
      <c r="AG91" s="685"/>
      <c r="AH91" s="686"/>
      <c r="AI91" s="686"/>
      <c r="AJ91" s="686"/>
      <c r="AK91" s="686"/>
      <c r="AL91" s="686"/>
      <c r="AM91" s="686"/>
      <c r="AN91" s="686"/>
      <c r="AO91" s="686"/>
      <c r="AP91" s="686"/>
      <c r="AQ91" s="686"/>
      <c r="AR91" s="686"/>
      <c r="AS91" s="686"/>
      <c r="AT91" s="686"/>
      <c r="AU91" s="686"/>
      <c r="AV91" s="686"/>
      <c r="AW91" s="686"/>
      <c r="AX91" s="687"/>
    </row>
    <row r="92" spans="1:50" ht="26.25" customHeight="1">
      <c r="A92" s="359" t="s">
        <v>44</v>
      </c>
      <c r="B92" s="360"/>
      <c r="C92" s="665" t="s">
        <v>46</v>
      </c>
      <c r="D92" s="66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667"/>
      <c r="AD92" s="407" t="s">
        <v>398</v>
      </c>
      <c r="AE92" s="408"/>
      <c r="AF92" s="408"/>
      <c r="AG92" s="152" t="s">
        <v>442</v>
      </c>
      <c r="AH92" s="153"/>
      <c r="AI92" s="153"/>
      <c r="AJ92" s="153"/>
      <c r="AK92" s="153"/>
      <c r="AL92" s="153"/>
      <c r="AM92" s="153"/>
      <c r="AN92" s="153"/>
      <c r="AO92" s="153"/>
      <c r="AP92" s="153"/>
      <c r="AQ92" s="153"/>
      <c r="AR92" s="153"/>
      <c r="AS92" s="153"/>
      <c r="AT92" s="153"/>
      <c r="AU92" s="153"/>
      <c r="AV92" s="153"/>
      <c r="AW92" s="153"/>
      <c r="AX92" s="154"/>
    </row>
    <row r="93" spans="1:50" ht="33" customHeight="1">
      <c r="A93" s="361"/>
      <c r="B93" s="362"/>
      <c r="C93" s="543"/>
      <c r="D93" s="544"/>
      <c r="E93" s="376" t="s">
        <v>389</v>
      </c>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8"/>
      <c r="AD93" s="171" t="s">
        <v>399</v>
      </c>
      <c r="AE93" s="172"/>
      <c r="AF93" s="172"/>
      <c r="AG93" s="308"/>
      <c r="AH93" s="276"/>
      <c r="AI93" s="276"/>
      <c r="AJ93" s="276"/>
      <c r="AK93" s="276"/>
      <c r="AL93" s="276"/>
      <c r="AM93" s="276"/>
      <c r="AN93" s="276"/>
      <c r="AO93" s="276"/>
      <c r="AP93" s="276"/>
      <c r="AQ93" s="276"/>
      <c r="AR93" s="276"/>
      <c r="AS93" s="276"/>
      <c r="AT93" s="276"/>
      <c r="AU93" s="276"/>
      <c r="AV93" s="276"/>
      <c r="AW93" s="276"/>
      <c r="AX93" s="309"/>
    </row>
    <row r="94" spans="1:50" ht="26.25" customHeight="1">
      <c r="A94" s="361"/>
      <c r="B94" s="362"/>
      <c r="C94" s="545"/>
      <c r="D94" s="546"/>
      <c r="E94" s="506" t="s">
        <v>390</v>
      </c>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8"/>
      <c r="AD94" s="372" t="s">
        <v>399</v>
      </c>
      <c r="AE94" s="373"/>
      <c r="AF94" s="373"/>
      <c r="AG94" s="308"/>
      <c r="AH94" s="276"/>
      <c r="AI94" s="276"/>
      <c r="AJ94" s="276"/>
      <c r="AK94" s="276"/>
      <c r="AL94" s="276"/>
      <c r="AM94" s="276"/>
      <c r="AN94" s="276"/>
      <c r="AO94" s="276"/>
      <c r="AP94" s="276"/>
      <c r="AQ94" s="276"/>
      <c r="AR94" s="276"/>
      <c r="AS94" s="276"/>
      <c r="AT94" s="276"/>
      <c r="AU94" s="276"/>
      <c r="AV94" s="276"/>
      <c r="AW94" s="276"/>
      <c r="AX94" s="309"/>
    </row>
    <row r="95" spans="1:50" ht="26.25" customHeight="1">
      <c r="A95" s="361"/>
      <c r="B95" s="363"/>
      <c r="C95" s="567" t="s">
        <v>47</v>
      </c>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407" t="s">
        <v>400</v>
      </c>
      <c r="AE95" s="408"/>
      <c r="AF95" s="408"/>
      <c r="AG95" s="308"/>
      <c r="AH95" s="276"/>
      <c r="AI95" s="276"/>
      <c r="AJ95" s="276"/>
      <c r="AK95" s="276"/>
      <c r="AL95" s="276"/>
      <c r="AM95" s="276"/>
      <c r="AN95" s="276"/>
      <c r="AO95" s="276"/>
      <c r="AP95" s="276"/>
      <c r="AQ95" s="276"/>
      <c r="AR95" s="276"/>
      <c r="AS95" s="276"/>
      <c r="AT95" s="276"/>
      <c r="AU95" s="276"/>
      <c r="AV95" s="276"/>
      <c r="AW95" s="276"/>
      <c r="AX95" s="309"/>
    </row>
    <row r="96" spans="1:50" ht="26.25" customHeight="1">
      <c r="A96" s="361"/>
      <c r="B96" s="363"/>
      <c r="C96" s="294" t="s">
        <v>272</v>
      </c>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129" t="s">
        <v>400</v>
      </c>
      <c r="AE96" s="130"/>
      <c r="AF96" s="130"/>
      <c r="AG96" s="308"/>
      <c r="AH96" s="276"/>
      <c r="AI96" s="276"/>
      <c r="AJ96" s="276"/>
      <c r="AK96" s="276"/>
      <c r="AL96" s="276"/>
      <c r="AM96" s="276"/>
      <c r="AN96" s="276"/>
      <c r="AO96" s="276"/>
      <c r="AP96" s="276"/>
      <c r="AQ96" s="276"/>
      <c r="AR96" s="276"/>
      <c r="AS96" s="276"/>
      <c r="AT96" s="276"/>
      <c r="AU96" s="276"/>
      <c r="AV96" s="276"/>
      <c r="AW96" s="276"/>
      <c r="AX96" s="309"/>
    </row>
    <row r="97" spans="1:64" ht="26.25" customHeight="1">
      <c r="A97" s="361"/>
      <c r="B97" s="363"/>
      <c r="C97" s="294" t="s">
        <v>43</v>
      </c>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129" t="s">
        <v>398</v>
      </c>
      <c r="AE97" s="130"/>
      <c r="AF97" s="130"/>
      <c r="AG97" s="308"/>
      <c r="AH97" s="276"/>
      <c r="AI97" s="276"/>
      <c r="AJ97" s="276"/>
      <c r="AK97" s="276"/>
      <c r="AL97" s="276"/>
      <c r="AM97" s="276"/>
      <c r="AN97" s="276"/>
      <c r="AO97" s="276"/>
      <c r="AP97" s="276"/>
      <c r="AQ97" s="276"/>
      <c r="AR97" s="276"/>
      <c r="AS97" s="276"/>
      <c r="AT97" s="276"/>
      <c r="AU97" s="276"/>
      <c r="AV97" s="276"/>
      <c r="AW97" s="276"/>
      <c r="AX97" s="309"/>
    </row>
    <row r="98" spans="1:64" ht="26.25" customHeight="1">
      <c r="A98" s="361"/>
      <c r="B98" s="363"/>
      <c r="C98" s="294" t="s">
        <v>48</v>
      </c>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477"/>
      <c r="AD98" s="129" t="s">
        <v>398</v>
      </c>
      <c r="AE98" s="130"/>
      <c r="AF98" s="130"/>
      <c r="AG98" s="308"/>
      <c r="AH98" s="276"/>
      <c r="AI98" s="276"/>
      <c r="AJ98" s="276"/>
      <c r="AK98" s="276"/>
      <c r="AL98" s="276"/>
      <c r="AM98" s="276"/>
      <c r="AN98" s="276"/>
      <c r="AO98" s="276"/>
      <c r="AP98" s="276"/>
      <c r="AQ98" s="276"/>
      <c r="AR98" s="276"/>
      <c r="AS98" s="276"/>
      <c r="AT98" s="276"/>
      <c r="AU98" s="276"/>
      <c r="AV98" s="276"/>
      <c r="AW98" s="276"/>
      <c r="AX98" s="309"/>
    </row>
    <row r="99" spans="1:64" ht="26.25" customHeight="1">
      <c r="A99" s="361"/>
      <c r="B99" s="363"/>
      <c r="C99" s="294" t="s">
        <v>52</v>
      </c>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477"/>
      <c r="AD99" s="374" t="s">
        <v>400</v>
      </c>
      <c r="AE99" s="375"/>
      <c r="AF99" s="375"/>
      <c r="AG99" s="308"/>
      <c r="AH99" s="276"/>
      <c r="AI99" s="276"/>
      <c r="AJ99" s="276"/>
      <c r="AK99" s="276"/>
      <c r="AL99" s="276"/>
      <c r="AM99" s="276"/>
      <c r="AN99" s="276"/>
      <c r="AO99" s="276"/>
      <c r="AP99" s="276"/>
      <c r="AQ99" s="276"/>
      <c r="AR99" s="276"/>
      <c r="AS99" s="276"/>
      <c r="AT99" s="276"/>
      <c r="AU99" s="276"/>
      <c r="AV99" s="276"/>
      <c r="AW99" s="276"/>
      <c r="AX99" s="309"/>
      <c r="BI99" s="10"/>
      <c r="BJ99" s="10"/>
      <c r="BK99" s="10"/>
      <c r="BL99" s="10"/>
    </row>
    <row r="100" spans="1:64" ht="26.25" customHeight="1">
      <c r="A100" s="364"/>
      <c r="B100" s="365"/>
      <c r="C100" s="366" t="s">
        <v>65</v>
      </c>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8"/>
      <c r="AD100" s="564" t="s">
        <v>398</v>
      </c>
      <c r="AE100" s="565"/>
      <c r="AF100" s="566"/>
      <c r="AG100" s="155"/>
      <c r="AH100" s="156"/>
      <c r="AI100" s="156"/>
      <c r="AJ100" s="156"/>
      <c r="AK100" s="156"/>
      <c r="AL100" s="156"/>
      <c r="AM100" s="156"/>
      <c r="AN100" s="156"/>
      <c r="AO100" s="156"/>
      <c r="AP100" s="156"/>
      <c r="AQ100" s="156"/>
      <c r="AR100" s="156"/>
      <c r="AS100" s="156"/>
      <c r="AT100" s="156"/>
      <c r="AU100" s="156"/>
      <c r="AV100" s="156"/>
      <c r="AW100" s="156"/>
      <c r="AX100" s="157"/>
      <c r="BG100" s="10"/>
      <c r="BH100" s="10"/>
      <c r="BI100" s="10"/>
      <c r="BJ100" s="10"/>
    </row>
    <row r="101" spans="1:64" ht="26.25" customHeight="1">
      <c r="A101" s="359" t="s">
        <v>45</v>
      </c>
      <c r="B101" s="558"/>
      <c r="C101" s="559" t="s">
        <v>64</v>
      </c>
      <c r="D101" s="560"/>
      <c r="E101" s="560"/>
      <c r="F101" s="560"/>
      <c r="G101" s="560"/>
      <c r="H101" s="560"/>
      <c r="I101" s="560"/>
      <c r="J101" s="560"/>
      <c r="K101" s="560"/>
      <c r="L101" s="560"/>
      <c r="M101" s="560"/>
      <c r="N101" s="560"/>
      <c r="O101" s="560"/>
      <c r="P101" s="560"/>
      <c r="Q101" s="560"/>
      <c r="R101" s="560"/>
      <c r="S101" s="560"/>
      <c r="T101" s="560"/>
      <c r="U101" s="560"/>
      <c r="V101" s="560"/>
      <c r="W101" s="560"/>
      <c r="X101" s="560"/>
      <c r="Y101" s="560"/>
      <c r="Z101" s="560"/>
      <c r="AA101" s="560"/>
      <c r="AB101" s="560"/>
      <c r="AC101" s="561"/>
      <c r="AD101" s="407" t="s">
        <v>440</v>
      </c>
      <c r="AE101" s="408"/>
      <c r="AF101" s="428"/>
      <c r="AG101" s="152" t="s">
        <v>441</v>
      </c>
      <c r="AH101" s="153"/>
      <c r="AI101" s="153"/>
      <c r="AJ101" s="153"/>
      <c r="AK101" s="153"/>
      <c r="AL101" s="153"/>
      <c r="AM101" s="153"/>
      <c r="AN101" s="153"/>
      <c r="AO101" s="153"/>
      <c r="AP101" s="153"/>
      <c r="AQ101" s="153"/>
      <c r="AR101" s="153"/>
      <c r="AS101" s="153"/>
      <c r="AT101" s="153"/>
      <c r="AU101" s="153"/>
      <c r="AV101" s="153"/>
      <c r="AW101" s="153"/>
      <c r="AX101" s="154"/>
    </row>
    <row r="102" spans="1:64" ht="33" customHeight="1">
      <c r="A102" s="361"/>
      <c r="B102" s="363"/>
      <c r="C102" s="282" t="s">
        <v>50</v>
      </c>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4"/>
      <c r="AD102" s="424" t="s">
        <v>398</v>
      </c>
      <c r="AE102" s="425"/>
      <c r="AF102" s="425"/>
      <c r="AG102" s="682"/>
      <c r="AH102" s="683"/>
      <c r="AI102" s="683"/>
      <c r="AJ102" s="683"/>
      <c r="AK102" s="683"/>
      <c r="AL102" s="683"/>
      <c r="AM102" s="683"/>
      <c r="AN102" s="683"/>
      <c r="AO102" s="683"/>
      <c r="AP102" s="683"/>
      <c r="AQ102" s="683"/>
      <c r="AR102" s="683"/>
      <c r="AS102" s="683"/>
      <c r="AT102" s="683"/>
      <c r="AU102" s="683"/>
      <c r="AV102" s="683"/>
      <c r="AW102" s="683"/>
      <c r="AX102" s="684"/>
    </row>
    <row r="103" spans="1:64" ht="26.25" customHeight="1">
      <c r="A103" s="361"/>
      <c r="B103" s="363"/>
      <c r="C103" s="294" t="s">
        <v>324</v>
      </c>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129" t="s">
        <v>440</v>
      </c>
      <c r="AE103" s="130"/>
      <c r="AF103" s="130"/>
      <c r="AG103" s="682"/>
      <c r="AH103" s="683"/>
      <c r="AI103" s="683"/>
      <c r="AJ103" s="683"/>
      <c r="AK103" s="683"/>
      <c r="AL103" s="683"/>
      <c r="AM103" s="683"/>
      <c r="AN103" s="683"/>
      <c r="AO103" s="683"/>
      <c r="AP103" s="683"/>
      <c r="AQ103" s="683"/>
      <c r="AR103" s="683"/>
      <c r="AS103" s="683"/>
      <c r="AT103" s="683"/>
      <c r="AU103" s="683"/>
      <c r="AV103" s="683"/>
      <c r="AW103" s="683"/>
      <c r="AX103" s="684"/>
    </row>
    <row r="104" spans="1:64" ht="26.25" customHeight="1">
      <c r="A104" s="364"/>
      <c r="B104" s="365"/>
      <c r="C104" s="294" t="s">
        <v>49</v>
      </c>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c r="AD104" s="129" t="s">
        <v>398</v>
      </c>
      <c r="AE104" s="130"/>
      <c r="AF104" s="130"/>
      <c r="AG104" s="685"/>
      <c r="AH104" s="686"/>
      <c r="AI104" s="686"/>
      <c r="AJ104" s="686"/>
      <c r="AK104" s="686"/>
      <c r="AL104" s="686"/>
      <c r="AM104" s="686"/>
      <c r="AN104" s="686"/>
      <c r="AO104" s="686"/>
      <c r="AP104" s="686"/>
      <c r="AQ104" s="686"/>
      <c r="AR104" s="686"/>
      <c r="AS104" s="686"/>
      <c r="AT104" s="686"/>
      <c r="AU104" s="686"/>
      <c r="AV104" s="686"/>
      <c r="AW104" s="686"/>
      <c r="AX104" s="687"/>
    </row>
    <row r="105" spans="1:64" ht="33.6" customHeight="1">
      <c r="A105" s="395" t="s">
        <v>63</v>
      </c>
      <c r="B105" s="396"/>
      <c r="C105" s="554" t="s">
        <v>273</v>
      </c>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6"/>
      <c r="AD105" s="407" t="s">
        <v>400</v>
      </c>
      <c r="AE105" s="408"/>
      <c r="AF105" s="408"/>
      <c r="AG105" s="152"/>
      <c r="AH105" s="153"/>
      <c r="AI105" s="153"/>
      <c r="AJ105" s="153"/>
      <c r="AK105" s="153"/>
      <c r="AL105" s="153"/>
      <c r="AM105" s="153"/>
      <c r="AN105" s="153"/>
      <c r="AO105" s="153"/>
      <c r="AP105" s="153"/>
      <c r="AQ105" s="153"/>
      <c r="AR105" s="153"/>
      <c r="AS105" s="153"/>
      <c r="AT105" s="153"/>
      <c r="AU105" s="153"/>
      <c r="AV105" s="153"/>
      <c r="AW105" s="153"/>
      <c r="AX105" s="154"/>
    </row>
    <row r="106" spans="1:64" ht="15.75" customHeight="1">
      <c r="A106" s="397"/>
      <c r="B106" s="398"/>
      <c r="C106" s="537" t="s">
        <v>70</v>
      </c>
      <c r="D106" s="538"/>
      <c r="E106" s="538"/>
      <c r="F106" s="538"/>
      <c r="G106" s="538"/>
      <c r="H106" s="538"/>
      <c r="I106" s="538"/>
      <c r="J106" s="538"/>
      <c r="K106" s="538"/>
      <c r="L106" s="538"/>
      <c r="M106" s="538"/>
      <c r="N106" s="538"/>
      <c r="O106" s="539"/>
      <c r="P106" s="393" t="s">
        <v>0</v>
      </c>
      <c r="Q106" s="393"/>
      <c r="R106" s="393"/>
      <c r="S106" s="394"/>
      <c r="T106" s="402" t="s">
        <v>29</v>
      </c>
      <c r="U106" s="393"/>
      <c r="V106" s="393"/>
      <c r="W106" s="393"/>
      <c r="X106" s="393"/>
      <c r="Y106" s="393"/>
      <c r="Z106" s="393"/>
      <c r="AA106" s="393"/>
      <c r="AB106" s="393"/>
      <c r="AC106" s="393"/>
      <c r="AD106" s="393"/>
      <c r="AE106" s="393"/>
      <c r="AF106" s="403"/>
      <c r="AG106" s="308"/>
      <c r="AH106" s="276"/>
      <c r="AI106" s="276"/>
      <c r="AJ106" s="276"/>
      <c r="AK106" s="276"/>
      <c r="AL106" s="276"/>
      <c r="AM106" s="276"/>
      <c r="AN106" s="276"/>
      <c r="AO106" s="276"/>
      <c r="AP106" s="276"/>
      <c r="AQ106" s="276"/>
      <c r="AR106" s="276"/>
      <c r="AS106" s="276"/>
      <c r="AT106" s="276"/>
      <c r="AU106" s="276"/>
      <c r="AV106" s="276"/>
      <c r="AW106" s="276"/>
      <c r="AX106" s="309"/>
    </row>
    <row r="107" spans="1:64" ht="15" customHeight="1">
      <c r="A107" s="397"/>
      <c r="B107" s="398"/>
      <c r="C107" s="168"/>
      <c r="D107" s="169"/>
      <c r="E107" s="169"/>
      <c r="F107" s="169"/>
      <c r="G107" s="169"/>
      <c r="H107" s="169"/>
      <c r="I107" s="169"/>
      <c r="J107" s="169"/>
      <c r="K107" s="169"/>
      <c r="L107" s="169"/>
      <c r="M107" s="169"/>
      <c r="N107" s="169"/>
      <c r="O107" s="170"/>
      <c r="P107" s="299"/>
      <c r="Q107" s="299"/>
      <c r="R107" s="299"/>
      <c r="S107" s="300"/>
      <c r="T107" s="301"/>
      <c r="U107" s="302"/>
      <c r="V107" s="302"/>
      <c r="W107" s="302"/>
      <c r="X107" s="302"/>
      <c r="Y107" s="302"/>
      <c r="Z107" s="302"/>
      <c r="AA107" s="302"/>
      <c r="AB107" s="302"/>
      <c r="AC107" s="302"/>
      <c r="AD107" s="302"/>
      <c r="AE107" s="302"/>
      <c r="AF107" s="303"/>
      <c r="AG107" s="308"/>
      <c r="AH107" s="276"/>
      <c r="AI107" s="276"/>
      <c r="AJ107" s="276"/>
      <c r="AK107" s="276"/>
      <c r="AL107" s="276"/>
      <c r="AM107" s="276"/>
      <c r="AN107" s="276"/>
      <c r="AO107" s="276"/>
      <c r="AP107" s="276"/>
      <c r="AQ107" s="276"/>
      <c r="AR107" s="276"/>
      <c r="AS107" s="276"/>
      <c r="AT107" s="276"/>
      <c r="AU107" s="276"/>
      <c r="AV107" s="276"/>
      <c r="AW107" s="276"/>
      <c r="AX107" s="309"/>
    </row>
    <row r="108" spans="1:64" ht="15" customHeight="1">
      <c r="A108" s="397"/>
      <c r="B108" s="398"/>
      <c r="C108" s="168"/>
      <c r="D108" s="169"/>
      <c r="E108" s="169"/>
      <c r="F108" s="169"/>
      <c r="G108" s="169"/>
      <c r="H108" s="169"/>
      <c r="I108" s="169"/>
      <c r="J108" s="169"/>
      <c r="K108" s="169"/>
      <c r="L108" s="169"/>
      <c r="M108" s="169"/>
      <c r="N108" s="169"/>
      <c r="O108" s="170"/>
      <c r="P108" s="299"/>
      <c r="Q108" s="299"/>
      <c r="R108" s="299"/>
      <c r="S108" s="300"/>
      <c r="T108" s="301"/>
      <c r="U108" s="302"/>
      <c r="V108" s="302"/>
      <c r="W108" s="302"/>
      <c r="X108" s="302"/>
      <c r="Y108" s="302"/>
      <c r="Z108" s="302"/>
      <c r="AA108" s="302"/>
      <c r="AB108" s="302"/>
      <c r="AC108" s="302"/>
      <c r="AD108" s="302"/>
      <c r="AE108" s="302"/>
      <c r="AF108" s="303"/>
      <c r="AG108" s="308"/>
      <c r="AH108" s="276"/>
      <c r="AI108" s="276"/>
      <c r="AJ108" s="276"/>
      <c r="AK108" s="276"/>
      <c r="AL108" s="276"/>
      <c r="AM108" s="276"/>
      <c r="AN108" s="276"/>
      <c r="AO108" s="276"/>
      <c r="AP108" s="276"/>
      <c r="AQ108" s="276"/>
      <c r="AR108" s="276"/>
      <c r="AS108" s="276"/>
      <c r="AT108" s="276"/>
      <c r="AU108" s="276"/>
      <c r="AV108" s="276"/>
      <c r="AW108" s="276"/>
      <c r="AX108" s="309"/>
    </row>
    <row r="109" spans="1:64" ht="15" customHeight="1">
      <c r="A109" s="397"/>
      <c r="B109" s="398"/>
      <c r="C109" s="168"/>
      <c r="D109" s="169"/>
      <c r="E109" s="169"/>
      <c r="F109" s="169"/>
      <c r="G109" s="169"/>
      <c r="H109" s="169"/>
      <c r="I109" s="169"/>
      <c r="J109" s="169"/>
      <c r="K109" s="169"/>
      <c r="L109" s="169"/>
      <c r="M109" s="169"/>
      <c r="N109" s="169"/>
      <c r="O109" s="170"/>
      <c r="P109" s="299"/>
      <c r="Q109" s="299"/>
      <c r="R109" s="299"/>
      <c r="S109" s="300"/>
      <c r="T109" s="301"/>
      <c r="U109" s="302"/>
      <c r="V109" s="302"/>
      <c r="W109" s="302"/>
      <c r="X109" s="302"/>
      <c r="Y109" s="302"/>
      <c r="Z109" s="302"/>
      <c r="AA109" s="302"/>
      <c r="AB109" s="302"/>
      <c r="AC109" s="302"/>
      <c r="AD109" s="302"/>
      <c r="AE109" s="302"/>
      <c r="AF109" s="303"/>
      <c r="AG109" s="308"/>
      <c r="AH109" s="276"/>
      <c r="AI109" s="276"/>
      <c r="AJ109" s="276"/>
      <c r="AK109" s="276"/>
      <c r="AL109" s="276"/>
      <c r="AM109" s="276"/>
      <c r="AN109" s="276"/>
      <c r="AO109" s="276"/>
      <c r="AP109" s="276"/>
      <c r="AQ109" s="276"/>
      <c r="AR109" s="276"/>
      <c r="AS109" s="276"/>
      <c r="AT109" s="276"/>
      <c r="AU109" s="276"/>
      <c r="AV109" s="276"/>
      <c r="AW109" s="276"/>
      <c r="AX109" s="309"/>
    </row>
    <row r="110" spans="1:64" ht="15" customHeight="1">
      <c r="A110" s="397"/>
      <c r="B110" s="398"/>
      <c r="C110" s="168"/>
      <c r="D110" s="169"/>
      <c r="E110" s="169"/>
      <c r="F110" s="169"/>
      <c r="G110" s="169"/>
      <c r="H110" s="169"/>
      <c r="I110" s="169"/>
      <c r="J110" s="169"/>
      <c r="K110" s="169"/>
      <c r="L110" s="169"/>
      <c r="M110" s="169"/>
      <c r="N110" s="169"/>
      <c r="O110" s="170"/>
      <c r="P110" s="299"/>
      <c r="Q110" s="299"/>
      <c r="R110" s="299"/>
      <c r="S110" s="300"/>
      <c r="T110" s="301"/>
      <c r="U110" s="302"/>
      <c r="V110" s="302"/>
      <c r="W110" s="302"/>
      <c r="X110" s="302"/>
      <c r="Y110" s="302"/>
      <c r="Z110" s="302"/>
      <c r="AA110" s="302"/>
      <c r="AB110" s="302"/>
      <c r="AC110" s="302"/>
      <c r="AD110" s="302"/>
      <c r="AE110" s="302"/>
      <c r="AF110" s="303"/>
      <c r="AG110" s="308"/>
      <c r="AH110" s="276"/>
      <c r="AI110" s="276"/>
      <c r="AJ110" s="276"/>
      <c r="AK110" s="276"/>
      <c r="AL110" s="276"/>
      <c r="AM110" s="276"/>
      <c r="AN110" s="276"/>
      <c r="AO110" s="276"/>
      <c r="AP110" s="276"/>
      <c r="AQ110" s="276"/>
      <c r="AR110" s="276"/>
      <c r="AS110" s="276"/>
      <c r="AT110" s="276"/>
      <c r="AU110" s="276"/>
      <c r="AV110" s="276"/>
      <c r="AW110" s="276"/>
      <c r="AX110" s="309"/>
    </row>
    <row r="111" spans="1:64" ht="15" customHeight="1">
      <c r="A111" s="399"/>
      <c r="B111" s="400"/>
      <c r="C111" s="310"/>
      <c r="D111" s="311"/>
      <c r="E111" s="311"/>
      <c r="F111" s="311"/>
      <c r="G111" s="311"/>
      <c r="H111" s="311"/>
      <c r="I111" s="311"/>
      <c r="J111" s="311"/>
      <c r="K111" s="311"/>
      <c r="L111" s="311"/>
      <c r="M111" s="311"/>
      <c r="N111" s="311"/>
      <c r="O111" s="312"/>
      <c r="P111" s="409"/>
      <c r="Q111" s="409"/>
      <c r="R111" s="409"/>
      <c r="S111" s="410"/>
      <c r="T111" s="404"/>
      <c r="U111" s="405"/>
      <c r="V111" s="405"/>
      <c r="W111" s="405"/>
      <c r="X111" s="405"/>
      <c r="Y111" s="405"/>
      <c r="Z111" s="405"/>
      <c r="AA111" s="405"/>
      <c r="AB111" s="405"/>
      <c r="AC111" s="405"/>
      <c r="AD111" s="405"/>
      <c r="AE111" s="405"/>
      <c r="AF111" s="406"/>
      <c r="AG111" s="155"/>
      <c r="AH111" s="156"/>
      <c r="AI111" s="156"/>
      <c r="AJ111" s="156"/>
      <c r="AK111" s="156"/>
      <c r="AL111" s="156"/>
      <c r="AM111" s="156"/>
      <c r="AN111" s="156"/>
      <c r="AO111" s="156"/>
      <c r="AP111" s="156"/>
      <c r="AQ111" s="156"/>
      <c r="AR111" s="156"/>
      <c r="AS111" s="156"/>
      <c r="AT111" s="156"/>
      <c r="AU111" s="156"/>
      <c r="AV111" s="156"/>
      <c r="AW111" s="156"/>
      <c r="AX111" s="157"/>
    </row>
    <row r="112" spans="1:64" ht="90" customHeight="1">
      <c r="A112" s="359" t="s">
        <v>54</v>
      </c>
      <c r="B112" s="551"/>
      <c r="C112" s="329" t="s">
        <v>59</v>
      </c>
      <c r="D112" s="330"/>
      <c r="E112" s="330"/>
      <c r="F112" s="331"/>
      <c r="G112" s="321" t="s">
        <v>443</v>
      </c>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row>
    <row r="113" spans="1:50" ht="90" customHeight="1" thickBot="1">
      <c r="A113" s="552"/>
      <c r="B113" s="553"/>
      <c r="C113" s="316" t="s">
        <v>62</v>
      </c>
      <c r="D113" s="317"/>
      <c r="E113" s="317"/>
      <c r="F113" s="318"/>
      <c r="G113" s="319" t="s">
        <v>444</v>
      </c>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20"/>
    </row>
    <row r="114" spans="1:50" ht="21" customHeight="1">
      <c r="A114" s="313" t="s">
        <v>38</v>
      </c>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row>
    <row r="115" spans="1:50" ht="75" customHeight="1" thickBot="1">
      <c r="A115" s="323" t="s">
        <v>501</v>
      </c>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5"/>
    </row>
    <row r="116" spans="1:50" ht="21" customHeight="1">
      <c r="A116" s="288" t="s">
        <v>395</v>
      </c>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90"/>
    </row>
    <row r="117" spans="1:50" ht="90" customHeight="1" thickBot="1">
      <c r="A117" s="548" t="s">
        <v>267</v>
      </c>
      <c r="B117" s="549"/>
      <c r="C117" s="549"/>
      <c r="D117" s="549"/>
      <c r="E117" s="550"/>
      <c r="F117" s="392" t="s">
        <v>504</v>
      </c>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5"/>
    </row>
    <row r="118" spans="1:50" ht="21" customHeight="1">
      <c r="A118" s="288" t="s">
        <v>51</v>
      </c>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90"/>
    </row>
    <row r="119" spans="1:50" ht="82.5" customHeight="1" thickBot="1">
      <c r="A119" s="332" t="s">
        <v>505</v>
      </c>
      <c r="B119" s="333"/>
      <c r="C119" s="333"/>
      <c r="D119" s="333"/>
      <c r="E119" s="334"/>
      <c r="F119" s="326" t="s">
        <v>506</v>
      </c>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8"/>
    </row>
    <row r="120" spans="1:50" ht="21" customHeight="1">
      <c r="A120" s="285" t="s">
        <v>40</v>
      </c>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52.5" customHeight="1" thickBot="1">
      <c r="A121" s="534"/>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6"/>
    </row>
    <row r="122" spans="1:50" ht="19.7" customHeight="1">
      <c r="A122" s="369" t="s">
        <v>35</v>
      </c>
      <c r="B122" s="370"/>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19.899999999999999" customHeight="1">
      <c r="A123" s="357" t="s">
        <v>363</v>
      </c>
      <c r="B123" s="177"/>
      <c r="C123" s="177"/>
      <c r="D123" s="177"/>
      <c r="E123" s="177"/>
      <c r="F123" s="177"/>
      <c r="G123" s="176" t="s">
        <v>409</v>
      </c>
      <c r="H123" s="176"/>
      <c r="I123" s="176"/>
      <c r="J123" s="176"/>
      <c r="K123" s="176"/>
      <c r="L123" s="176"/>
      <c r="M123" s="176"/>
      <c r="N123" s="176"/>
      <c r="O123" s="176"/>
      <c r="P123" s="176"/>
      <c r="Q123" s="177" t="s">
        <v>302</v>
      </c>
      <c r="R123" s="177"/>
      <c r="S123" s="177"/>
      <c r="T123" s="177"/>
      <c r="U123" s="177"/>
      <c r="V123" s="177"/>
      <c r="W123" s="176" t="s">
        <v>409</v>
      </c>
      <c r="X123" s="176"/>
      <c r="Y123" s="176"/>
      <c r="Z123" s="176"/>
      <c r="AA123" s="176"/>
      <c r="AB123" s="176"/>
      <c r="AC123" s="176"/>
      <c r="AD123" s="176"/>
      <c r="AE123" s="176"/>
      <c r="AF123" s="176"/>
      <c r="AG123" s="177" t="s">
        <v>303</v>
      </c>
      <c r="AH123" s="177"/>
      <c r="AI123" s="177"/>
      <c r="AJ123" s="177"/>
      <c r="AK123" s="177"/>
      <c r="AL123" s="177"/>
      <c r="AM123" s="176">
        <v>2</v>
      </c>
      <c r="AN123" s="176"/>
      <c r="AO123" s="176"/>
      <c r="AP123" s="176"/>
      <c r="AQ123" s="176"/>
      <c r="AR123" s="176"/>
      <c r="AS123" s="176"/>
      <c r="AT123" s="176"/>
      <c r="AU123" s="176"/>
      <c r="AV123" s="176"/>
      <c r="AW123" s="49"/>
      <c r="AX123" s="50"/>
    </row>
    <row r="124" spans="1:50" ht="19.899999999999999" customHeight="1" thickBot="1">
      <c r="A124" s="557" t="s">
        <v>304</v>
      </c>
      <c r="B124" s="307"/>
      <c r="C124" s="307"/>
      <c r="D124" s="307"/>
      <c r="E124" s="307"/>
      <c r="F124" s="307"/>
      <c r="G124" s="344">
        <v>2</v>
      </c>
      <c r="H124" s="344"/>
      <c r="I124" s="344"/>
      <c r="J124" s="344"/>
      <c r="K124" s="344"/>
      <c r="L124" s="344"/>
      <c r="M124" s="344"/>
      <c r="N124" s="344"/>
      <c r="O124" s="344"/>
      <c r="P124" s="344"/>
      <c r="Q124" s="307" t="s">
        <v>305</v>
      </c>
      <c r="R124" s="307"/>
      <c r="S124" s="307"/>
      <c r="T124" s="307"/>
      <c r="U124" s="307"/>
      <c r="V124" s="307"/>
      <c r="W124" s="358">
        <v>2</v>
      </c>
      <c r="X124" s="358"/>
      <c r="Y124" s="358"/>
      <c r="Z124" s="358"/>
      <c r="AA124" s="358"/>
      <c r="AB124" s="358"/>
      <c r="AC124" s="358"/>
      <c r="AD124" s="358"/>
      <c r="AE124" s="358"/>
      <c r="AF124" s="358"/>
      <c r="AG124" s="307" t="s">
        <v>306</v>
      </c>
      <c r="AH124" s="307"/>
      <c r="AI124" s="307"/>
      <c r="AJ124" s="307"/>
      <c r="AK124" s="307"/>
      <c r="AL124" s="307"/>
      <c r="AM124" s="348">
        <v>2</v>
      </c>
      <c r="AN124" s="348"/>
      <c r="AO124" s="348"/>
      <c r="AP124" s="348"/>
      <c r="AQ124" s="348"/>
      <c r="AR124" s="348"/>
      <c r="AS124" s="348"/>
      <c r="AT124" s="348"/>
      <c r="AU124" s="348"/>
      <c r="AV124" s="348"/>
      <c r="AW124" s="51"/>
      <c r="AX124" s="52"/>
    </row>
    <row r="125" spans="1:50" ht="23.65" customHeight="1">
      <c r="A125" s="836" t="s">
        <v>27</v>
      </c>
      <c r="B125" s="837"/>
      <c r="C125" s="837"/>
      <c r="D125" s="837"/>
      <c r="E125" s="837"/>
      <c r="F125" s="838"/>
      <c r="G125" s="62" t="s">
        <v>310</v>
      </c>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4"/>
    </row>
    <row r="126" spans="1:50" ht="28.35" customHeight="1">
      <c r="A126" s="467"/>
      <c r="B126" s="468"/>
      <c r="C126" s="468"/>
      <c r="D126" s="468"/>
      <c r="E126" s="468"/>
      <c r="F126" s="469"/>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c r="A127" s="467"/>
      <c r="B127" s="468"/>
      <c r="C127" s="468"/>
      <c r="D127" s="468"/>
      <c r="E127" s="468"/>
      <c r="F127" s="469"/>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c r="A128" s="467"/>
      <c r="B128" s="468"/>
      <c r="C128" s="468"/>
      <c r="D128" s="468"/>
      <c r="E128" s="468"/>
      <c r="F128" s="469"/>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8.35" customHeight="1">
      <c r="A129" s="467"/>
      <c r="B129" s="468"/>
      <c r="C129" s="468"/>
      <c r="D129" s="468"/>
      <c r="E129" s="468"/>
      <c r="F129" s="469"/>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8.35" customHeight="1">
      <c r="A130" s="467"/>
      <c r="B130" s="468"/>
      <c r="C130" s="468"/>
      <c r="D130" s="468"/>
      <c r="E130" s="468"/>
      <c r="F130" s="469"/>
      <c r="G130" s="35"/>
      <c r="H130" s="36"/>
      <c r="I130" s="36"/>
      <c r="J130" s="36"/>
      <c r="K130" s="36"/>
      <c r="L130" s="36"/>
      <c r="M130" s="36"/>
      <c r="N130" s="36"/>
      <c r="O130" s="36"/>
      <c r="P130" s="36"/>
      <c r="Q130" s="36"/>
      <c r="R130" s="36"/>
      <c r="S130" s="36"/>
      <c r="T130" s="65"/>
      <c r="U130" s="336" t="s">
        <v>445</v>
      </c>
      <c r="V130" s="336"/>
      <c r="W130" s="336"/>
      <c r="X130" s="336"/>
      <c r="Y130" s="336"/>
      <c r="Z130" s="336"/>
      <c r="AA130" s="336"/>
      <c r="AB130" s="336"/>
      <c r="AC130" s="336"/>
      <c r="AD130" s="336"/>
      <c r="AE130" s="336"/>
      <c r="AF130" s="336"/>
      <c r="AG130" s="336"/>
      <c r="AH130" s="336"/>
      <c r="AI130" s="336"/>
      <c r="AJ130" s="36"/>
      <c r="AK130" s="336" t="s">
        <v>446</v>
      </c>
      <c r="AL130" s="336"/>
      <c r="AM130" s="336"/>
      <c r="AN130" s="336"/>
      <c r="AO130" s="336"/>
      <c r="AP130" s="336"/>
      <c r="AQ130" s="336"/>
      <c r="AR130" s="336"/>
      <c r="AS130" s="336"/>
      <c r="AT130" s="336"/>
      <c r="AU130" s="336"/>
      <c r="AV130" s="336"/>
      <c r="AW130" s="336"/>
      <c r="AX130" s="835"/>
      <c r="AY130" s="65"/>
    </row>
    <row r="131" spans="1:51" ht="28.35" customHeight="1">
      <c r="A131" s="467"/>
      <c r="B131" s="468"/>
      <c r="C131" s="468"/>
      <c r="D131" s="468"/>
      <c r="E131" s="468"/>
      <c r="F131" s="469"/>
      <c r="G131" s="35"/>
      <c r="H131" s="36"/>
      <c r="I131" s="36"/>
      <c r="J131" s="36"/>
      <c r="K131" s="36"/>
      <c r="L131" s="36"/>
      <c r="M131" s="36"/>
      <c r="N131" s="36"/>
      <c r="O131" s="36"/>
      <c r="P131" s="36"/>
      <c r="Q131" s="36"/>
      <c r="R131" s="36"/>
      <c r="S131" s="36"/>
      <c r="T131" s="65"/>
      <c r="U131" s="336"/>
      <c r="V131" s="336"/>
      <c r="W131" s="336"/>
      <c r="X131" s="336"/>
      <c r="Y131" s="336"/>
      <c r="Z131" s="336"/>
      <c r="AA131" s="336"/>
      <c r="AB131" s="336"/>
      <c r="AC131" s="336"/>
      <c r="AD131" s="336"/>
      <c r="AE131" s="336"/>
      <c r="AF131" s="336"/>
      <c r="AG131" s="336"/>
      <c r="AH131" s="336"/>
      <c r="AI131" s="336"/>
      <c r="AJ131" s="36"/>
      <c r="AK131" s="336"/>
      <c r="AL131" s="336"/>
      <c r="AM131" s="336"/>
      <c r="AN131" s="336"/>
      <c r="AO131" s="336"/>
      <c r="AP131" s="336"/>
      <c r="AQ131" s="336"/>
      <c r="AR131" s="336"/>
      <c r="AS131" s="336"/>
      <c r="AT131" s="336"/>
      <c r="AU131" s="336"/>
      <c r="AV131" s="336"/>
      <c r="AW131" s="336"/>
      <c r="AX131" s="835"/>
      <c r="AY131" s="65"/>
    </row>
    <row r="132" spans="1:51" ht="28.35" customHeight="1">
      <c r="A132" s="467"/>
      <c r="B132" s="468"/>
      <c r="C132" s="468"/>
      <c r="D132" s="468"/>
      <c r="E132" s="468"/>
      <c r="F132" s="469"/>
      <c r="G132" s="35"/>
      <c r="H132" s="36"/>
      <c r="I132" s="36"/>
      <c r="J132" s="36"/>
      <c r="K132" s="36"/>
      <c r="L132" s="36"/>
      <c r="M132" s="36"/>
      <c r="N132" s="36"/>
      <c r="O132" s="36"/>
      <c r="P132" s="36"/>
      <c r="Q132" s="36"/>
      <c r="R132" s="36"/>
      <c r="S132" s="36"/>
      <c r="T132" s="65"/>
      <c r="U132" s="336"/>
      <c r="V132" s="336"/>
      <c r="W132" s="336"/>
      <c r="X132" s="336"/>
      <c r="Y132" s="336"/>
      <c r="Z132" s="336"/>
      <c r="AA132" s="336"/>
      <c r="AB132" s="336"/>
      <c r="AC132" s="336"/>
      <c r="AD132" s="336"/>
      <c r="AE132" s="336"/>
      <c r="AF132" s="336"/>
      <c r="AG132" s="336"/>
      <c r="AH132" s="336"/>
      <c r="AI132" s="336"/>
      <c r="AJ132" s="36"/>
      <c r="AK132" s="336"/>
      <c r="AL132" s="336"/>
      <c r="AM132" s="336"/>
      <c r="AN132" s="336"/>
      <c r="AO132" s="336"/>
      <c r="AP132" s="336"/>
      <c r="AQ132" s="336"/>
      <c r="AR132" s="336"/>
      <c r="AS132" s="336"/>
      <c r="AT132" s="336"/>
      <c r="AU132" s="336"/>
      <c r="AV132" s="336"/>
      <c r="AW132" s="336"/>
      <c r="AX132" s="835"/>
      <c r="AY132" s="65"/>
    </row>
    <row r="133" spans="1:51" ht="28.35" customHeight="1">
      <c r="A133" s="467"/>
      <c r="B133" s="468"/>
      <c r="C133" s="468"/>
      <c r="D133" s="468"/>
      <c r="E133" s="468"/>
      <c r="F133" s="469"/>
      <c r="G133" s="35"/>
      <c r="H133" s="36"/>
      <c r="I133" s="36"/>
      <c r="J133" s="36"/>
      <c r="K133" s="36"/>
      <c r="L133" s="36"/>
      <c r="M133" s="36"/>
      <c r="N133" s="36"/>
      <c r="O133" s="36"/>
      <c r="P133" s="36"/>
      <c r="Q133" s="36"/>
      <c r="R133" s="36"/>
      <c r="S133" s="36"/>
      <c r="T133" s="65"/>
      <c r="U133" s="336"/>
      <c r="V133" s="336"/>
      <c r="W133" s="336"/>
      <c r="X133" s="336"/>
      <c r="Y133" s="336"/>
      <c r="Z133" s="336"/>
      <c r="AA133" s="336"/>
      <c r="AB133" s="336"/>
      <c r="AC133" s="336"/>
      <c r="AD133" s="336"/>
      <c r="AE133" s="336"/>
      <c r="AF133" s="336"/>
      <c r="AG133" s="336"/>
      <c r="AH133" s="336"/>
      <c r="AI133" s="336"/>
      <c r="AJ133" s="36"/>
      <c r="AK133" s="336"/>
      <c r="AL133" s="336"/>
      <c r="AM133" s="336"/>
      <c r="AN133" s="336"/>
      <c r="AO133" s="336"/>
      <c r="AP133" s="336"/>
      <c r="AQ133" s="336"/>
      <c r="AR133" s="336"/>
      <c r="AS133" s="336"/>
      <c r="AT133" s="336"/>
      <c r="AU133" s="336"/>
      <c r="AV133" s="336"/>
      <c r="AW133" s="336"/>
      <c r="AX133" s="835"/>
      <c r="AY133" s="65"/>
    </row>
    <row r="134" spans="1:51" ht="28.35" customHeight="1">
      <c r="A134" s="467"/>
      <c r="B134" s="468"/>
      <c r="C134" s="468"/>
      <c r="D134" s="468"/>
      <c r="E134" s="468"/>
      <c r="F134" s="469"/>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1" ht="28.35" customHeight="1">
      <c r="A135" s="467"/>
      <c r="B135" s="468"/>
      <c r="C135" s="468"/>
      <c r="D135" s="468"/>
      <c r="E135" s="468"/>
      <c r="F135" s="469"/>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1" ht="28.35" customHeight="1">
      <c r="A136" s="467"/>
      <c r="B136" s="468"/>
      <c r="C136" s="468"/>
      <c r="D136" s="468"/>
      <c r="E136" s="468"/>
      <c r="F136" s="469"/>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1" ht="28.35" customHeight="1">
      <c r="A137" s="467"/>
      <c r="B137" s="468"/>
      <c r="C137" s="468"/>
      <c r="D137" s="468"/>
      <c r="E137" s="468"/>
      <c r="F137" s="469"/>
      <c r="G137" s="35"/>
      <c r="H137" s="36"/>
      <c r="I137" s="36"/>
      <c r="J137" s="36"/>
      <c r="K137" s="36"/>
      <c r="L137" s="36"/>
      <c r="M137" s="36"/>
      <c r="N137" s="36"/>
      <c r="O137" s="36"/>
      <c r="P137" s="36"/>
      <c r="Q137" s="36"/>
      <c r="R137" s="36"/>
      <c r="S137" s="36"/>
      <c r="T137" s="65"/>
      <c r="U137" s="336" t="s">
        <v>447</v>
      </c>
      <c r="V137" s="336"/>
      <c r="W137" s="336"/>
      <c r="X137" s="336"/>
      <c r="Y137" s="336"/>
      <c r="Z137" s="336"/>
      <c r="AA137" s="336"/>
      <c r="AB137" s="336"/>
      <c r="AC137" s="336"/>
      <c r="AD137" s="336"/>
      <c r="AE137" s="336"/>
      <c r="AF137" s="336"/>
      <c r="AG137" s="336"/>
      <c r="AH137" s="336"/>
      <c r="AI137" s="336"/>
      <c r="AJ137" s="336"/>
      <c r="AK137" s="336"/>
      <c r="AL137" s="336"/>
      <c r="AM137" s="336"/>
      <c r="AN137" s="336"/>
      <c r="AO137" s="336"/>
      <c r="AP137" s="336"/>
      <c r="AQ137" s="336"/>
      <c r="AR137" s="336"/>
      <c r="AS137" s="336"/>
      <c r="AT137" s="336"/>
      <c r="AU137" s="336"/>
      <c r="AV137" s="336"/>
      <c r="AW137" s="336"/>
      <c r="AX137" s="37"/>
    </row>
    <row r="138" spans="1:51" ht="28.35" customHeight="1">
      <c r="A138" s="467"/>
      <c r="B138" s="468"/>
      <c r="C138" s="468"/>
      <c r="D138" s="468"/>
      <c r="E138" s="468"/>
      <c r="F138" s="469"/>
      <c r="G138" s="35"/>
      <c r="H138" s="36"/>
      <c r="I138" s="36"/>
      <c r="J138" s="36"/>
      <c r="K138" s="36"/>
      <c r="L138" s="36"/>
      <c r="M138" s="36"/>
      <c r="N138" s="36"/>
      <c r="O138" s="36"/>
      <c r="P138" s="36"/>
      <c r="Q138" s="36"/>
      <c r="R138" s="36"/>
      <c r="S138" s="36"/>
      <c r="T138" s="65"/>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336"/>
      <c r="AU138" s="336"/>
      <c r="AV138" s="336"/>
      <c r="AW138" s="336"/>
      <c r="AX138" s="37"/>
    </row>
    <row r="139" spans="1:51" ht="28.35" customHeight="1">
      <c r="A139" s="467"/>
      <c r="B139" s="468"/>
      <c r="C139" s="468"/>
      <c r="D139" s="468"/>
      <c r="E139" s="468"/>
      <c r="F139" s="469"/>
      <c r="G139" s="35"/>
      <c r="H139" s="36"/>
      <c r="I139" s="36"/>
      <c r="J139" s="36"/>
      <c r="K139" s="36"/>
      <c r="L139" s="36"/>
      <c r="M139" s="36"/>
      <c r="N139" s="36"/>
      <c r="O139" s="36"/>
      <c r="P139" s="36"/>
      <c r="Q139" s="36"/>
      <c r="R139" s="36"/>
      <c r="S139" s="36"/>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36"/>
      <c r="AQ139" s="36"/>
      <c r="AR139" s="36"/>
      <c r="AS139" s="36"/>
      <c r="AT139" s="36"/>
      <c r="AU139" s="36"/>
      <c r="AV139" s="36"/>
      <c r="AW139" s="36"/>
      <c r="AX139" s="37"/>
    </row>
    <row r="140" spans="1:51" ht="28.35" customHeight="1">
      <c r="A140" s="467"/>
      <c r="B140" s="468"/>
      <c r="C140" s="468"/>
      <c r="D140" s="468"/>
      <c r="E140" s="468"/>
      <c r="F140" s="469"/>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1" ht="28.35" customHeight="1">
      <c r="A141" s="467"/>
      <c r="B141" s="468"/>
      <c r="C141" s="468"/>
      <c r="D141" s="468"/>
      <c r="E141" s="468"/>
      <c r="F141" s="469"/>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1" ht="28.35" customHeight="1">
      <c r="A142" s="467"/>
      <c r="B142" s="468"/>
      <c r="C142" s="468"/>
      <c r="D142" s="468"/>
      <c r="E142" s="468"/>
      <c r="F142" s="469"/>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1" ht="28.35" customHeight="1">
      <c r="A143" s="467"/>
      <c r="B143" s="468"/>
      <c r="C143" s="468"/>
      <c r="D143" s="468"/>
      <c r="E143" s="468"/>
      <c r="F143" s="469"/>
      <c r="G143" s="35"/>
      <c r="H143" s="36"/>
      <c r="I143" s="36"/>
      <c r="J143" s="36"/>
      <c r="K143" s="36"/>
      <c r="L143" s="36"/>
      <c r="M143" s="36"/>
      <c r="N143" s="36"/>
      <c r="O143" s="36"/>
      <c r="P143" s="36"/>
      <c r="Q143" s="36"/>
      <c r="R143" s="36"/>
      <c r="S143" s="36"/>
      <c r="T143" s="65"/>
      <c r="U143" s="336" t="s">
        <v>448</v>
      </c>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6"/>
      <c r="AQ143" s="36"/>
      <c r="AR143" s="36"/>
      <c r="AS143" s="36"/>
      <c r="AT143" s="36"/>
      <c r="AU143" s="36"/>
      <c r="AV143" s="36"/>
      <c r="AW143" s="36"/>
      <c r="AX143" s="37"/>
    </row>
    <row r="144" spans="1:51" ht="27.75" customHeight="1">
      <c r="A144" s="467"/>
      <c r="B144" s="468"/>
      <c r="C144" s="468"/>
      <c r="D144" s="468"/>
      <c r="E144" s="468"/>
      <c r="F144" s="469"/>
      <c r="G144" s="35"/>
      <c r="H144" s="36"/>
      <c r="I144" s="36"/>
      <c r="J144" s="36"/>
      <c r="K144" s="36"/>
      <c r="L144" s="36"/>
      <c r="M144" s="36"/>
      <c r="N144" s="36"/>
      <c r="O144" s="36"/>
      <c r="P144" s="36"/>
      <c r="Q144" s="36"/>
      <c r="R144" s="36"/>
      <c r="S144" s="36"/>
      <c r="T144" s="65"/>
      <c r="U144" s="336"/>
      <c r="V144" s="336"/>
      <c r="W144" s="336"/>
      <c r="X144" s="336"/>
      <c r="Y144" s="336"/>
      <c r="Z144" s="336"/>
      <c r="AA144" s="336"/>
      <c r="AB144" s="336"/>
      <c r="AC144" s="336"/>
      <c r="AD144" s="336"/>
      <c r="AE144" s="336"/>
      <c r="AF144" s="336"/>
      <c r="AG144" s="336"/>
      <c r="AH144" s="336"/>
      <c r="AI144" s="336"/>
      <c r="AJ144" s="336"/>
      <c r="AK144" s="336"/>
      <c r="AL144" s="336"/>
      <c r="AM144" s="336"/>
      <c r="AN144" s="336"/>
      <c r="AO144" s="336"/>
      <c r="AP144" s="36"/>
      <c r="AQ144" s="36"/>
      <c r="AR144" s="36"/>
      <c r="AS144" s="36"/>
      <c r="AT144" s="36"/>
      <c r="AU144" s="36"/>
      <c r="AV144" s="36"/>
      <c r="AW144" s="36"/>
      <c r="AX144" s="37"/>
    </row>
    <row r="145" spans="1:50" ht="28.35" customHeight="1">
      <c r="A145" s="467"/>
      <c r="B145" s="468"/>
      <c r="C145" s="468"/>
      <c r="D145" s="468"/>
      <c r="E145" s="468"/>
      <c r="F145" s="469"/>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0" ht="28.35" customHeight="1">
      <c r="A146" s="467"/>
      <c r="B146" s="468"/>
      <c r="C146" s="468"/>
      <c r="D146" s="468"/>
      <c r="E146" s="468"/>
      <c r="F146" s="469"/>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0" ht="27.75" customHeight="1">
      <c r="A147" s="467"/>
      <c r="B147" s="468"/>
      <c r="C147" s="468"/>
      <c r="D147" s="468"/>
      <c r="E147" s="468"/>
      <c r="F147" s="469"/>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0" ht="28.35" customHeight="1">
      <c r="A148" s="467"/>
      <c r="B148" s="468"/>
      <c r="C148" s="468"/>
      <c r="D148" s="468"/>
      <c r="E148" s="468"/>
      <c r="F148" s="469"/>
      <c r="G148" s="35"/>
      <c r="H148" s="36"/>
      <c r="I148" s="36"/>
      <c r="J148" s="36"/>
      <c r="K148" s="36"/>
      <c r="L148" s="36"/>
      <c r="M148" s="36"/>
      <c r="N148" s="36"/>
      <c r="O148" s="36"/>
      <c r="P148" s="36"/>
      <c r="Q148" s="36"/>
      <c r="R148" s="36"/>
      <c r="S148" s="36"/>
      <c r="T148" s="65"/>
      <c r="U148" s="336" t="s">
        <v>449</v>
      </c>
      <c r="V148" s="336"/>
      <c r="W148" s="336"/>
      <c r="X148" s="336"/>
      <c r="Y148" s="336"/>
      <c r="Z148" s="336"/>
      <c r="AA148" s="336"/>
      <c r="AB148" s="336"/>
      <c r="AC148" s="336"/>
      <c r="AD148" s="336"/>
      <c r="AE148" s="336"/>
      <c r="AF148" s="336"/>
      <c r="AG148" s="336"/>
      <c r="AH148" s="336"/>
      <c r="AI148" s="336"/>
      <c r="AJ148" s="336"/>
      <c r="AK148" s="336"/>
      <c r="AL148" s="336"/>
      <c r="AM148" s="336"/>
      <c r="AN148" s="336"/>
      <c r="AO148" s="336"/>
      <c r="AP148" s="336"/>
      <c r="AQ148" s="336"/>
      <c r="AR148" s="336"/>
      <c r="AS148" s="336"/>
      <c r="AT148" s="336"/>
      <c r="AU148" s="336"/>
      <c r="AV148" s="336"/>
      <c r="AW148" s="36"/>
      <c r="AX148" s="37"/>
    </row>
    <row r="149" spans="1:50" ht="28.35" customHeight="1">
      <c r="A149" s="467"/>
      <c r="B149" s="468"/>
      <c r="C149" s="468"/>
      <c r="D149" s="468"/>
      <c r="E149" s="468"/>
      <c r="F149" s="469"/>
      <c r="G149" s="35"/>
      <c r="H149" s="36"/>
      <c r="I149" s="36"/>
      <c r="J149" s="36"/>
      <c r="K149" s="36"/>
      <c r="L149" s="36"/>
      <c r="M149" s="36"/>
      <c r="N149" s="36"/>
      <c r="O149" s="36"/>
      <c r="P149" s="36"/>
      <c r="Q149" s="36"/>
      <c r="R149" s="36"/>
      <c r="S149" s="36"/>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36"/>
      <c r="AQ149" s="36"/>
      <c r="AR149" s="36"/>
      <c r="AS149" s="36"/>
      <c r="AT149" s="36"/>
      <c r="AU149" s="36"/>
      <c r="AV149" s="36"/>
      <c r="AW149" s="36"/>
      <c r="AX149" s="37"/>
    </row>
    <row r="150" spans="1:50" ht="28.35" customHeight="1">
      <c r="A150" s="467"/>
      <c r="B150" s="468"/>
      <c r="C150" s="468"/>
      <c r="D150" s="468"/>
      <c r="E150" s="468"/>
      <c r="F150" s="469"/>
      <c r="G150" s="35"/>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row>
    <row r="151" spans="1:50" ht="28.35" customHeight="1">
      <c r="A151" s="467"/>
      <c r="B151" s="468"/>
      <c r="C151" s="468"/>
      <c r="D151" s="468"/>
      <c r="E151" s="468"/>
      <c r="F151" s="469"/>
      <c r="G151" s="35"/>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row>
    <row r="152" spans="1:50" ht="27.75" customHeight="1">
      <c r="A152" s="467"/>
      <c r="B152" s="468"/>
      <c r="C152" s="468"/>
      <c r="D152" s="468"/>
      <c r="E152" s="468"/>
      <c r="F152" s="469"/>
      <c r="G152" s="35"/>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row>
    <row r="153" spans="1:50" ht="28.35" customHeight="1">
      <c r="A153" s="467"/>
      <c r="B153" s="468"/>
      <c r="C153" s="468"/>
      <c r="D153" s="468"/>
      <c r="E153" s="468"/>
      <c r="F153" s="469"/>
      <c r="G153" s="35"/>
      <c r="H153" s="36"/>
      <c r="I153" s="36"/>
      <c r="J153" s="36"/>
      <c r="K153" s="36"/>
      <c r="L153" s="36"/>
      <c r="M153" s="36"/>
      <c r="N153" s="36"/>
      <c r="O153" s="36"/>
      <c r="P153" s="36"/>
      <c r="Q153" s="36"/>
      <c r="R153" s="36"/>
      <c r="S153" s="36"/>
      <c r="T153" s="65"/>
      <c r="U153" s="336" t="s">
        <v>450</v>
      </c>
      <c r="V153" s="336"/>
      <c r="W153" s="336"/>
      <c r="X153" s="336"/>
      <c r="Y153" s="336"/>
      <c r="Z153" s="336"/>
      <c r="AA153" s="336"/>
      <c r="AB153" s="336"/>
      <c r="AC153" s="336"/>
      <c r="AD153" s="336"/>
      <c r="AE153" s="336"/>
      <c r="AF153" s="65"/>
      <c r="AG153" s="65"/>
      <c r="AH153" s="65"/>
      <c r="AI153" s="65"/>
      <c r="AJ153" s="65"/>
      <c r="AK153" s="336" t="s">
        <v>450</v>
      </c>
      <c r="AL153" s="336"/>
      <c r="AM153" s="336"/>
      <c r="AN153" s="336"/>
      <c r="AO153" s="336"/>
      <c r="AP153" s="336"/>
      <c r="AQ153" s="336"/>
      <c r="AR153" s="336"/>
      <c r="AS153" s="336"/>
      <c r="AT153" s="336"/>
      <c r="AU153" s="336"/>
      <c r="AV153" s="36"/>
      <c r="AW153" s="36"/>
      <c r="AX153" s="37"/>
    </row>
    <row r="154" spans="1:50" ht="28.35" customHeight="1">
      <c r="A154" s="467"/>
      <c r="B154" s="468"/>
      <c r="C154" s="468"/>
      <c r="D154" s="468"/>
      <c r="E154" s="468"/>
      <c r="F154" s="469"/>
      <c r="G154" s="35"/>
      <c r="H154" s="36"/>
      <c r="I154" s="36"/>
      <c r="J154" s="36"/>
      <c r="K154" s="36"/>
      <c r="L154" s="36"/>
      <c r="M154" s="36"/>
      <c r="N154" s="36"/>
      <c r="O154" s="36"/>
      <c r="P154" s="36"/>
      <c r="Q154" s="36"/>
      <c r="R154" s="36"/>
      <c r="S154" s="36"/>
      <c r="T154" s="65"/>
      <c r="U154" s="336"/>
      <c r="V154" s="336"/>
      <c r="W154" s="336"/>
      <c r="X154" s="336"/>
      <c r="Y154" s="336"/>
      <c r="Z154" s="336"/>
      <c r="AA154" s="336"/>
      <c r="AB154" s="336"/>
      <c r="AC154" s="336"/>
      <c r="AD154" s="336"/>
      <c r="AE154" s="336"/>
      <c r="AF154" s="65"/>
      <c r="AG154" s="65"/>
      <c r="AH154" s="65"/>
      <c r="AI154" s="65"/>
      <c r="AJ154" s="65"/>
      <c r="AK154" s="336"/>
      <c r="AL154" s="336"/>
      <c r="AM154" s="336"/>
      <c r="AN154" s="336"/>
      <c r="AO154" s="336"/>
      <c r="AP154" s="336"/>
      <c r="AQ154" s="336"/>
      <c r="AR154" s="336"/>
      <c r="AS154" s="336"/>
      <c r="AT154" s="336"/>
      <c r="AU154" s="336"/>
      <c r="AV154" s="36"/>
      <c r="AW154" s="36"/>
      <c r="AX154" s="37"/>
    </row>
    <row r="155" spans="1:50" ht="28.35" customHeight="1">
      <c r="A155" s="467"/>
      <c r="B155" s="468"/>
      <c r="C155" s="468"/>
      <c r="D155" s="468"/>
      <c r="E155" s="468"/>
      <c r="F155" s="469"/>
      <c r="G155" s="35"/>
      <c r="H155" s="36"/>
      <c r="I155" s="36"/>
      <c r="J155" s="36"/>
      <c r="K155" s="36"/>
      <c r="L155" s="36"/>
      <c r="M155" s="36"/>
      <c r="N155" s="36"/>
      <c r="O155" s="36"/>
      <c r="P155" s="36"/>
      <c r="Q155" s="36"/>
      <c r="R155" s="36"/>
      <c r="S155" s="36"/>
      <c r="T155" s="65"/>
      <c r="U155" s="65"/>
      <c r="V155" s="65"/>
      <c r="W155" s="65"/>
      <c r="X155" s="65"/>
      <c r="Y155" s="65"/>
      <c r="Z155" s="65"/>
      <c r="AA155" s="65"/>
      <c r="AB155" s="65"/>
      <c r="AC155" s="65"/>
      <c r="AD155" s="65"/>
      <c r="AE155" s="65"/>
      <c r="AF155" s="65"/>
      <c r="AG155" s="36"/>
      <c r="AH155" s="36"/>
      <c r="AI155" s="36"/>
      <c r="AJ155" s="36"/>
      <c r="AK155" s="36"/>
      <c r="AL155" s="36"/>
      <c r="AM155" s="36"/>
      <c r="AN155" s="36"/>
      <c r="AO155" s="36"/>
      <c r="AP155" s="36"/>
      <c r="AQ155" s="36"/>
      <c r="AR155" s="36"/>
      <c r="AS155" s="36"/>
      <c r="AT155" s="36"/>
      <c r="AU155" s="36"/>
      <c r="AV155" s="36"/>
      <c r="AW155" s="36"/>
      <c r="AX155" s="37"/>
    </row>
    <row r="156" spans="1:50" ht="28.35" customHeight="1">
      <c r="A156" s="467"/>
      <c r="B156" s="468"/>
      <c r="C156" s="468"/>
      <c r="D156" s="468"/>
      <c r="E156" s="468"/>
      <c r="F156" s="469"/>
      <c r="G156" s="35"/>
      <c r="H156" s="36"/>
      <c r="I156" s="36"/>
      <c r="J156" s="36"/>
      <c r="K156" s="36"/>
      <c r="L156" s="36"/>
      <c r="M156" s="36"/>
      <c r="N156" s="36"/>
      <c r="O156" s="36"/>
      <c r="P156" s="36"/>
      <c r="Q156" s="36"/>
      <c r="R156" s="36"/>
      <c r="S156" s="36"/>
      <c r="T156" s="65"/>
      <c r="U156" s="65"/>
      <c r="V156" s="65"/>
      <c r="W156" s="65"/>
      <c r="X156" s="65"/>
      <c r="Y156" s="65"/>
      <c r="Z156" s="65"/>
      <c r="AA156" s="65"/>
      <c r="AB156" s="65"/>
      <c r="AC156" s="65"/>
      <c r="AD156" s="65"/>
      <c r="AE156" s="65"/>
      <c r="AF156" s="65"/>
      <c r="AG156" s="36"/>
      <c r="AH156" s="36"/>
      <c r="AI156" s="36"/>
      <c r="AJ156" s="36"/>
      <c r="AK156" s="36"/>
      <c r="AL156" s="36"/>
      <c r="AM156" s="36"/>
      <c r="AN156" s="36"/>
      <c r="AO156" s="36"/>
      <c r="AP156" s="36"/>
      <c r="AQ156" s="36"/>
      <c r="AR156" s="36"/>
      <c r="AS156" s="36"/>
      <c r="AT156" s="36"/>
      <c r="AU156" s="36"/>
      <c r="AV156" s="36"/>
      <c r="AW156" s="36"/>
      <c r="AX156" s="37"/>
    </row>
    <row r="157" spans="1:50" ht="28.35" customHeight="1">
      <c r="A157" s="467"/>
      <c r="B157" s="468"/>
      <c r="C157" s="468"/>
      <c r="D157" s="468"/>
      <c r="E157" s="468"/>
      <c r="F157" s="469"/>
      <c r="G157" s="35"/>
      <c r="H157" s="36"/>
      <c r="I157" s="36"/>
      <c r="J157" s="36"/>
      <c r="K157" s="36"/>
      <c r="L157" s="36"/>
      <c r="M157" s="36"/>
      <c r="N157" s="36"/>
      <c r="O157" s="36"/>
      <c r="P157" s="36"/>
      <c r="Q157" s="36"/>
      <c r="R157" s="36"/>
      <c r="S157" s="36"/>
      <c r="T157" s="65"/>
      <c r="U157" s="65"/>
      <c r="V157" s="65"/>
      <c r="W157" s="65"/>
      <c r="X157" s="65"/>
      <c r="Y157" s="65"/>
      <c r="Z157" s="65"/>
      <c r="AA157" s="65"/>
      <c r="AB157" s="65"/>
      <c r="AC157" s="65"/>
      <c r="AD157" s="65"/>
      <c r="AE157" s="65"/>
      <c r="AF157" s="65"/>
      <c r="AG157" s="36"/>
      <c r="AH157" s="36"/>
      <c r="AI157" s="36"/>
      <c r="AJ157" s="36"/>
      <c r="AK157" s="36"/>
      <c r="AL157" s="36"/>
      <c r="AM157" s="36"/>
      <c r="AN157" s="36"/>
      <c r="AO157" s="36"/>
      <c r="AP157" s="36"/>
      <c r="AQ157" s="36"/>
      <c r="AR157" s="36"/>
      <c r="AS157" s="36"/>
      <c r="AT157" s="36"/>
      <c r="AU157" s="36"/>
      <c r="AV157" s="36"/>
      <c r="AW157" s="36"/>
      <c r="AX157" s="37"/>
    </row>
    <row r="158" spans="1:50" ht="28.35" customHeight="1">
      <c r="A158" s="467"/>
      <c r="B158" s="468"/>
      <c r="C158" s="468"/>
      <c r="D158" s="468"/>
      <c r="E158" s="468"/>
      <c r="F158" s="469"/>
      <c r="G158" s="35"/>
      <c r="H158" s="36"/>
      <c r="I158" s="36"/>
      <c r="J158" s="36"/>
      <c r="K158" s="36"/>
      <c r="L158" s="36"/>
      <c r="M158" s="36"/>
      <c r="N158" s="36"/>
      <c r="O158" s="36"/>
      <c r="P158" s="36"/>
      <c r="Q158" s="36"/>
      <c r="R158" s="36"/>
      <c r="S158" s="36"/>
      <c r="T158" s="65"/>
      <c r="U158" s="336" t="s">
        <v>451</v>
      </c>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6"/>
      <c r="AX158" s="37"/>
    </row>
    <row r="159" spans="1:50" ht="28.35" customHeight="1">
      <c r="A159" s="467"/>
      <c r="B159" s="468"/>
      <c r="C159" s="468"/>
      <c r="D159" s="468"/>
      <c r="E159" s="468"/>
      <c r="F159" s="469"/>
      <c r="G159" s="35"/>
      <c r="H159" s="36"/>
      <c r="I159" s="36"/>
      <c r="J159" s="36"/>
      <c r="K159" s="36"/>
      <c r="L159" s="36"/>
      <c r="M159" s="36"/>
      <c r="N159" s="36"/>
      <c r="O159" s="36"/>
      <c r="P159" s="36"/>
      <c r="Q159" s="36"/>
      <c r="R159" s="36"/>
      <c r="S159" s="36"/>
      <c r="T159" s="65"/>
      <c r="U159" s="65"/>
      <c r="V159" s="65"/>
      <c r="W159" s="65"/>
      <c r="X159" s="65"/>
      <c r="Y159" s="65"/>
      <c r="Z159" s="65"/>
      <c r="AA159" s="65"/>
      <c r="AB159" s="65"/>
      <c r="AC159" s="65"/>
      <c r="AD159" s="65"/>
      <c r="AE159" s="65"/>
      <c r="AF159" s="65"/>
      <c r="AG159" s="65"/>
      <c r="AH159" s="65"/>
      <c r="AI159" s="65"/>
      <c r="AJ159" s="65"/>
      <c r="AK159" s="65"/>
      <c r="AL159" s="65"/>
      <c r="AM159" s="65"/>
      <c r="AN159" s="65"/>
      <c r="AO159" s="36"/>
      <c r="AP159" s="36"/>
      <c r="AQ159" s="36"/>
      <c r="AR159" s="36"/>
      <c r="AS159" s="36"/>
      <c r="AT159" s="36"/>
      <c r="AU159" s="36"/>
      <c r="AV159" s="36"/>
      <c r="AW159" s="36"/>
      <c r="AX159" s="37"/>
    </row>
    <row r="160" spans="1:50" ht="28.35" customHeight="1">
      <c r="A160" s="467"/>
      <c r="B160" s="468"/>
      <c r="C160" s="468"/>
      <c r="D160" s="468"/>
      <c r="E160" s="468"/>
      <c r="F160" s="469"/>
      <c r="G160" s="35"/>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7"/>
    </row>
    <row r="161" spans="1:50" ht="28.35" customHeight="1">
      <c r="A161" s="467"/>
      <c r="B161" s="468"/>
      <c r="C161" s="468"/>
      <c r="D161" s="468"/>
      <c r="E161" s="468"/>
      <c r="F161" s="469"/>
      <c r="G161" s="35"/>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row>
    <row r="162" spans="1:50" ht="28.35" customHeight="1">
      <c r="A162" s="467"/>
      <c r="B162" s="468"/>
      <c r="C162" s="468"/>
      <c r="D162" s="468"/>
      <c r="E162" s="468"/>
      <c r="F162" s="469"/>
      <c r="G162" s="35"/>
      <c r="H162" s="36"/>
      <c r="I162" s="36"/>
      <c r="J162" s="36"/>
      <c r="K162" s="36"/>
      <c r="L162" s="36"/>
      <c r="M162" s="36"/>
      <c r="N162" s="36"/>
      <c r="O162" s="36"/>
      <c r="P162" s="36"/>
      <c r="Q162" s="36"/>
      <c r="R162" s="36"/>
      <c r="S162" s="36"/>
      <c r="T162" s="65"/>
      <c r="U162" s="336" t="s">
        <v>492</v>
      </c>
      <c r="V162" s="336"/>
      <c r="W162" s="336"/>
      <c r="X162" s="336"/>
      <c r="Y162" s="336"/>
      <c r="Z162" s="336"/>
      <c r="AA162" s="336"/>
      <c r="AB162" s="336"/>
      <c r="AC162" s="336"/>
      <c r="AD162" s="336"/>
      <c r="AE162" s="336"/>
      <c r="AF162" s="336"/>
      <c r="AG162" s="336"/>
      <c r="AH162" s="336"/>
      <c r="AI162" s="336"/>
      <c r="AJ162" s="65"/>
      <c r="AK162" s="65"/>
      <c r="AL162" s="65"/>
      <c r="AM162" s="65"/>
      <c r="AN162" s="65"/>
      <c r="AO162" s="36"/>
      <c r="AP162" s="36"/>
      <c r="AQ162" s="36"/>
      <c r="AR162" s="36"/>
      <c r="AS162" s="36"/>
      <c r="AT162" s="36"/>
      <c r="AU162" s="36"/>
      <c r="AV162" s="36"/>
      <c r="AW162" s="36"/>
      <c r="AX162" s="37"/>
    </row>
    <row r="163" spans="1:50" ht="29.25" customHeight="1">
      <c r="A163" s="467"/>
      <c r="B163" s="468"/>
      <c r="C163" s="468"/>
      <c r="D163" s="468"/>
      <c r="E163" s="468"/>
      <c r="F163" s="469"/>
      <c r="G163" s="35"/>
      <c r="H163" s="36"/>
      <c r="I163" s="36"/>
      <c r="J163" s="36"/>
      <c r="K163" s="36"/>
      <c r="L163" s="36"/>
      <c r="M163" s="36"/>
      <c r="N163" s="36"/>
      <c r="O163" s="36"/>
      <c r="P163" s="36"/>
      <c r="Q163" s="36"/>
      <c r="R163" s="36"/>
      <c r="S163" s="36"/>
      <c r="T163" s="65"/>
      <c r="U163" s="336"/>
      <c r="V163" s="336"/>
      <c r="W163" s="336"/>
      <c r="X163" s="336"/>
      <c r="Y163" s="336"/>
      <c r="Z163" s="336"/>
      <c r="AA163" s="336"/>
      <c r="AB163" s="336"/>
      <c r="AC163" s="336"/>
      <c r="AD163" s="336"/>
      <c r="AE163" s="336"/>
      <c r="AF163" s="336"/>
      <c r="AG163" s="336"/>
      <c r="AH163" s="336"/>
      <c r="AI163" s="336"/>
      <c r="AJ163" s="65"/>
      <c r="AK163" s="65"/>
      <c r="AL163" s="65"/>
      <c r="AM163" s="65"/>
      <c r="AN163" s="65"/>
      <c r="AO163" s="36"/>
      <c r="AP163" s="36"/>
      <c r="AQ163" s="36"/>
      <c r="AR163" s="36"/>
      <c r="AS163" s="36"/>
      <c r="AT163" s="36"/>
      <c r="AU163" s="36"/>
      <c r="AV163" s="36"/>
      <c r="AW163" s="36"/>
      <c r="AX163" s="37"/>
    </row>
    <row r="164" spans="1:50" ht="12" customHeight="1">
      <c r="A164" s="467"/>
      <c r="B164" s="468"/>
      <c r="C164" s="468"/>
      <c r="D164" s="468"/>
      <c r="E164" s="468"/>
      <c r="F164" s="469"/>
      <c r="G164" s="35"/>
      <c r="H164" s="36"/>
      <c r="I164" s="36"/>
      <c r="J164" s="36"/>
      <c r="K164" s="36"/>
      <c r="L164" s="36"/>
      <c r="M164" s="36"/>
      <c r="N164" s="36"/>
      <c r="O164" s="36"/>
      <c r="P164" s="36"/>
      <c r="Q164" s="36"/>
      <c r="R164" s="36"/>
      <c r="S164" s="36"/>
      <c r="T164" s="65"/>
      <c r="U164" s="68"/>
      <c r="V164" s="68"/>
      <c r="W164" s="68"/>
      <c r="X164" s="68"/>
      <c r="Y164" s="68"/>
      <c r="Z164" s="68"/>
      <c r="AA164" s="68"/>
      <c r="AB164" s="68"/>
      <c r="AC164" s="68"/>
      <c r="AD164" s="68"/>
      <c r="AE164" s="68"/>
      <c r="AF164" s="68"/>
      <c r="AG164" s="68"/>
      <c r="AH164" s="68"/>
      <c r="AI164" s="65"/>
      <c r="AJ164" s="65"/>
      <c r="AK164" s="65"/>
      <c r="AL164" s="65"/>
      <c r="AM164" s="65"/>
      <c r="AN164" s="65"/>
      <c r="AO164" s="36"/>
      <c r="AP164" s="36"/>
      <c r="AQ164" s="36"/>
      <c r="AR164" s="36"/>
      <c r="AS164" s="36"/>
      <c r="AT164" s="36"/>
      <c r="AU164" s="36"/>
      <c r="AV164" s="36"/>
      <c r="AW164" s="36"/>
      <c r="AX164" s="37"/>
    </row>
    <row r="165" spans="1:50" ht="12" customHeight="1">
      <c r="A165" s="467"/>
      <c r="B165" s="468"/>
      <c r="C165" s="468"/>
      <c r="D165" s="468"/>
      <c r="E165" s="468"/>
      <c r="F165" s="469"/>
      <c r="G165" s="35"/>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7"/>
    </row>
    <row r="166" spans="1:50" ht="12" customHeight="1">
      <c r="A166" s="467"/>
      <c r="B166" s="468"/>
      <c r="C166" s="468"/>
      <c r="D166" s="468"/>
      <c r="E166" s="468"/>
      <c r="F166" s="469"/>
      <c r="G166" s="35"/>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row>
    <row r="167" spans="1:50" ht="12" customHeight="1">
      <c r="A167" s="467"/>
      <c r="B167" s="468"/>
      <c r="C167" s="468"/>
      <c r="D167" s="468"/>
      <c r="E167" s="468"/>
      <c r="F167" s="469"/>
      <c r="G167" s="35"/>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7"/>
    </row>
    <row r="168" spans="1:50" ht="12" customHeight="1">
      <c r="A168" s="467"/>
      <c r="B168" s="468"/>
      <c r="C168" s="468"/>
      <c r="D168" s="468"/>
      <c r="E168" s="468"/>
      <c r="F168" s="469"/>
      <c r="G168" s="35"/>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7"/>
    </row>
    <row r="169" spans="1:50" ht="12" customHeight="1">
      <c r="A169" s="467"/>
      <c r="B169" s="468"/>
      <c r="C169" s="468"/>
      <c r="D169" s="468"/>
      <c r="E169" s="468"/>
      <c r="F169" s="469"/>
      <c r="G169" s="35"/>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7"/>
    </row>
    <row r="170" spans="1:50" ht="12" customHeight="1">
      <c r="A170" s="467"/>
      <c r="B170" s="468"/>
      <c r="C170" s="468"/>
      <c r="D170" s="468"/>
      <c r="E170" s="468"/>
      <c r="F170" s="469"/>
      <c r="G170" s="35"/>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7"/>
    </row>
    <row r="171" spans="1:50" ht="12" customHeight="1">
      <c r="A171" s="467"/>
      <c r="B171" s="468"/>
      <c r="C171" s="468"/>
      <c r="D171" s="468"/>
      <c r="E171" s="468"/>
      <c r="F171" s="469"/>
      <c r="G171" s="35"/>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7"/>
    </row>
    <row r="172" spans="1:50" ht="12" customHeight="1">
      <c r="A172" s="467"/>
      <c r="B172" s="468"/>
      <c r="C172" s="468"/>
      <c r="D172" s="468"/>
      <c r="E172" s="468"/>
      <c r="F172" s="469"/>
      <c r="G172" s="35"/>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7"/>
    </row>
    <row r="173" spans="1:50" ht="12" customHeight="1" thickBot="1">
      <c r="A173" s="839"/>
      <c r="B173" s="840"/>
      <c r="C173" s="840"/>
      <c r="D173" s="840"/>
      <c r="E173" s="840"/>
      <c r="F173" s="841"/>
      <c r="G173" s="38"/>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40"/>
    </row>
    <row r="174" spans="1:50" ht="30" customHeight="1">
      <c r="A174" s="842" t="s">
        <v>32</v>
      </c>
      <c r="B174" s="843"/>
      <c r="C174" s="843"/>
      <c r="D174" s="843"/>
      <c r="E174" s="843"/>
      <c r="F174" s="844"/>
      <c r="G174" s="351" t="s">
        <v>452</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540" t="s">
        <v>457</v>
      </c>
      <c r="AD174" s="541"/>
      <c r="AE174" s="541"/>
      <c r="AF174" s="541"/>
      <c r="AG174" s="541"/>
      <c r="AH174" s="541"/>
      <c r="AI174" s="541"/>
      <c r="AJ174" s="541"/>
      <c r="AK174" s="541"/>
      <c r="AL174" s="541"/>
      <c r="AM174" s="541"/>
      <c r="AN174" s="541"/>
      <c r="AO174" s="541"/>
      <c r="AP174" s="541"/>
      <c r="AQ174" s="541"/>
      <c r="AR174" s="541"/>
      <c r="AS174" s="541"/>
      <c r="AT174" s="541"/>
      <c r="AU174" s="541"/>
      <c r="AV174" s="541"/>
      <c r="AW174" s="541"/>
      <c r="AX174" s="542"/>
    </row>
    <row r="175" spans="1:50" ht="24.75" customHeight="1">
      <c r="A175" s="845"/>
      <c r="B175" s="846"/>
      <c r="C175" s="846"/>
      <c r="D175" s="846"/>
      <c r="E175" s="846"/>
      <c r="F175" s="847"/>
      <c r="G175" s="329" t="s">
        <v>19</v>
      </c>
      <c r="H175" s="335"/>
      <c r="I175" s="335"/>
      <c r="J175" s="335"/>
      <c r="K175" s="335"/>
      <c r="L175" s="349" t="s">
        <v>20</v>
      </c>
      <c r="M175" s="335"/>
      <c r="N175" s="335"/>
      <c r="O175" s="335"/>
      <c r="P175" s="335"/>
      <c r="Q175" s="335"/>
      <c r="R175" s="335"/>
      <c r="S175" s="335"/>
      <c r="T175" s="335"/>
      <c r="U175" s="335"/>
      <c r="V175" s="335"/>
      <c r="W175" s="335"/>
      <c r="X175" s="350"/>
      <c r="Y175" s="345" t="s">
        <v>21</v>
      </c>
      <c r="Z175" s="346"/>
      <c r="AA175" s="346"/>
      <c r="AB175" s="547"/>
      <c r="AC175" s="329" t="s">
        <v>19</v>
      </c>
      <c r="AD175" s="335"/>
      <c r="AE175" s="335"/>
      <c r="AF175" s="335"/>
      <c r="AG175" s="335"/>
      <c r="AH175" s="349" t="s">
        <v>20</v>
      </c>
      <c r="AI175" s="335"/>
      <c r="AJ175" s="335"/>
      <c r="AK175" s="335"/>
      <c r="AL175" s="335"/>
      <c r="AM175" s="335"/>
      <c r="AN175" s="335"/>
      <c r="AO175" s="335"/>
      <c r="AP175" s="335"/>
      <c r="AQ175" s="335"/>
      <c r="AR175" s="335"/>
      <c r="AS175" s="335"/>
      <c r="AT175" s="350"/>
      <c r="AU175" s="345" t="s">
        <v>21</v>
      </c>
      <c r="AV175" s="346"/>
      <c r="AW175" s="346"/>
      <c r="AX175" s="347"/>
    </row>
    <row r="176" spans="1:50" ht="47.25" customHeight="1">
      <c r="A176" s="845"/>
      <c r="B176" s="846"/>
      <c r="C176" s="846"/>
      <c r="D176" s="846"/>
      <c r="E176" s="846"/>
      <c r="F176" s="847"/>
      <c r="G176" s="341" t="s">
        <v>499</v>
      </c>
      <c r="H176" s="342"/>
      <c r="I176" s="342"/>
      <c r="J176" s="342"/>
      <c r="K176" s="343"/>
      <c r="L176" s="337" t="s">
        <v>453</v>
      </c>
      <c r="M176" s="338"/>
      <c r="N176" s="338"/>
      <c r="O176" s="338"/>
      <c r="P176" s="338"/>
      <c r="Q176" s="338"/>
      <c r="R176" s="338"/>
      <c r="S176" s="338"/>
      <c r="T176" s="338"/>
      <c r="U176" s="338"/>
      <c r="V176" s="338"/>
      <c r="W176" s="338"/>
      <c r="X176" s="339"/>
      <c r="Y176" s="296">
        <v>415</v>
      </c>
      <c r="Z176" s="297"/>
      <c r="AA176" s="297"/>
      <c r="AB176" s="340"/>
      <c r="AC176" s="291" t="s">
        <v>458</v>
      </c>
      <c r="AD176" s="292"/>
      <c r="AE176" s="292"/>
      <c r="AF176" s="292"/>
      <c r="AG176" s="293"/>
      <c r="AH176" s="304" t="s">
        <v>494</v>
      </c>
      <c r="AI176" s="305"/>
      <c r="AJ176" s="305"/>
      <c r="AK176" s="305"/>
      <c r="AL176" s="305"/>
      <c r="AM176" s="305"/>
      <c r="AN176" s="305"/>
      <c r="AO176" s="305"/>
      <c r="AP176" s="305"/>
      <c r="AQ176" s="305"/>
      <c r="AR176" s="305"/>
      <c r="AS176" s="305"/>
      <c r="AT176" s="306"/>
      <c r="AU176" s="354">
        <v>879</v>
      </c>
      <c r="AV176" s="355"/>
      <c r="AW176" s="355"/>
      <c r="AX176" s="356"/>
    </row>
    <row r="177" spans="1:50" ht="30" customHeight="1">
      <c r="A177" s="845"/>
      <c r="B177" s="846"/>
      <c r="C177" s="846"/>
      <c r="D177" s="846"/>
      <c r="E177" s="846"/>
      <c r="F177" s="847"/>
      <c r="G177" s="107" t="s">
        <v>499</v>
      </c>
      <c r="H177" s="108"/>
      <c r="I177" s="108"/>
      <c r="J177" s="108"/>
      <c r="K177" s="109"/>
      <c r="L177" s="110" t="s">
        <v>454</v>
      </c>
      <c r="M177" s="532"/>
      <c r="N177" s="532"/>
      <c r="O177" s="532"/>
      <c r="P177" s="532"/>
      <c r="Q177" s="532"/>
      <c r="R177" s="532"/>
      <c r="S177" s="532"/>
      <c r="T177" s="532"/>
      <c r="U177" s="532"/>
      <c r="V177" s="532"/>
      <c r="W177" s="532"/>
      <c r="X177" s="533"/>
      <c r="Y177" s="104">
        <v>70</v>
      </c>
      <c r="Z177" s="105"/>
      <c r="AA177" s="105"/>
      <c r="AB177" s="113"/>
      <c r="AC177" s="107" t="s">
        <v>458</v>
      </c>
      <c r="AD177" s="108"/>
      <c r="AE177" s="108"/>
      <c r="AF177" s="108"/>
      <c r="AG177" s="109"/>
      <c r="AH177" s="110" t="s">
        <v>495</v>
      </c>
      <c r="AI177" s="111"/>
      <c r="AJ177" s="111"/>
      <c r="AK177" s="111"/>
      <c r="AL177" s="111"/>
      <c r="AM177" s="111"/>
      <c r="AN177" s="111"/>
      <c r="AO177" s="111"/>
      <c r="AP177" s="111"/>
      <c r="AQ177" s="111"/>
      <c r="AR177" s="111"/>
      <c r="AS177" s="111"/>
      <c r="AT177" s="112"/>
      <c r="AU177" s="104">
        <v>106</v>
      </c>
      <c r="AV177" s="105"/>
      <c r="AW177" s="105"/>
      <c r="AX177" s="106"/>
    </row>
    <row r="178" spans="1:50" ht="30" customHeight="1">
      <c r="A178" s="845"/>
      <c r="B178" s="846"/>
      <c r="C178" s="846"/>
      <c r="D178" s="846"/>
      <c r="E178" s="846"/>
      <c r="F178" s="847"/>
      <c r="G178" s="107" t="s">
        <v>499</v>
      </c>
      <c r="H178" s="108"/>
      <c r="I178" s="108"/>
      <c r="J178" s="108"/>
      <c r="K178" s="109"/>
      <c r="L178" s="110" t="s">
        <v>455</v>
      </c>
      <c r="M178" s="532"/>
      <c r="N178" s="532"/>
      <c r="O178" s="532"/>
      <c r="P178" s="532"/>
      <c r="Q178" s="532"/>
      <c r="R178" s="532"/>
      <c r="S178" s="532"/>
      <c r="T178" s="532"/>
      <c r="U178" s="532"/>
      <c r="V178" s="532"/>
      <c r="W178" s="532"/>
      <c r="X178" s="533"/>
      <c r="Y178" s="104">
        <v>59</v>
      </c>
      <c r="Z178" s="105"/>
      <c r="AA178" s="105"/>
      <c r="AB178" s="113"/>
      <c r="AC178" s="107"/>
      <c r="AD178" s="108"/>
      <c r="AE178" s="108"/>
      <c r="AF178" s="108"/>
      <c r="AG178" s="109"/>
      <c r="AH178" s="110"/>
      <c r="AI178" s="111"/>
      <c r="AJ178" s="111"/>
      <c r="AK178" s="111"/>
      <c r="AL178" s="111"/>
      <c r="AM178" s="111"/>
      <c r="AN178" s="111"/>
      <c r="AO178" s="111"/>
      <c r="AP178" s="111"/>
      <c r="AQ178" s="111"/>
      <c r="AR178" s="111"/>
      <c r="AS178" s="111"/>
      <c r="AT178" s="112"/>
      <c r="AU178" s="104"/>
      <c r="AV178" s="105"/>
      <c r="AW178" s="105"/>
      <c r="AX178" s="113"/>
    </row>
    <row r="179" spans="1:50" ht="30" customHeight="1">
      <c r="A179" s="845"/>
      <c r="B179" s="846"/>
      <c r="C179" s="846"/>
      <c r="D179" s="846"/>
      <c r="E179" s="846"/>
      <c r="F179" s="847"/>
      <c r="G179" s="107" t="s">
        <v>499</v>
      </c>
      <c r="H179" s="108"/>
      <c r="I179" s="108"/>
      <c r="J179" s="108"/>
      <c r="K179" s="109"/>
      <c r="L179" s="110" t="s">
        <v>456</v>
      </c>
      <c r="M179" s="532"/>
      <c r="N179" s="532"/>
      <c r="O179" s="532"/>
      <c r="P179" s="532"/>
      <c r="Q179" s="532"/>
      <c r="R179" s="532"/>
      <c r="S179" s="532"/>
      <c r="T179" s="532"/>
      <c r="U179" s="532"/>
      <c r="V179" s="532"/>
      <c r="W179" s="532"/>
      <c r="X179" s="533"/>
      <c r="Y179" s="104">
        <v>40</v>
      </c>
      <c r="Z179" s="105"/>
      <c r="AA179" s="105"/>
      <c r="AB179" s="113"/>
      <c r="AC179" s="107"/>
      <c r="AD179" s="108"/>
      <c r="AE179" s="108"/>
      <c r="AF179" s="108"/>
      <c r="AG179" s="109"/>
      <c r="AH179" s="110"/>
      <c r="AI179" s="111"/>
      <c r="AJ179" s="111"/>
      <c r="AK179" s="111"/>
      <c r="AL179" s="111"/>
      <c r="AM179" s="111"/>
      <c r="AN179" s="111"/>
      <c r="AO179" s="111"/>
      <c r="AP179" s="111"/>
      <c r="AQ179" s="111"/>
      <c r="AR179" s="111"/>
      <c r="AS179" s="111"/>
      <c r="AT179" s="112"/>
      <c r="AU179" s="104"/>
      <c r="AV179" s="105"/>
      <c r="AW179" s="105"/>
      <c r="AX179" s="113"/>
    </row>
    <row r="180" spans="1:50" ht="20.25" customHeight="1">
      <c r="A180" s="845"/>
      <c r="B180" s="846"/>
      <c r="C180" s="846"/>
      <c r="D180" s="846"/>
      <c r="E180" s="846"/>
      <c r="F180" s="847"/>
      <c r="G180" s="107"/>
      <c r="H180" s="108"/>
      <c r="I180" s="108"/>
      <c r="J180" s="108"/>
      <c r="K180" s="109"/>
      <c r="L180" s="110"/>
      <c r="M180" s="532"/>
      <c r="N180" s="532"/>
      <c r="O180" s="532"/>
      <c r="P180" s="532"/>
      <c r="Q180" s="532"/>
      <c r="R180" s="532"/>
      <c r="S180" s="532"/>
      <c r="T180" s="532"/>
      <c r="U180" s="532"/>
      <c r="V180" s="532"/>
      <c r="W180" s="532"/>
      <c r="X180" s="533"/>
      <c r="Y180" s="104"/>
      <c r="Z180" s="105"/>
      <c r="AA180" s="105"/>
      <c r="AB180" s="113"/>
      <c r="AC180" s="107"/>
      <c r="AD180" s="108"/>
      <c r="AE180" s="108"/>
      <c r="AF180" s="108"/>
      <c r="AG180" s="109"/>
      <c r="AH180" s="110"/>
      <c r="AI180" s="111"/>
      <c r="AJ180" s="111"/>
      <c r="AK180" s="111"/>
      <c r="AL180" s="111"/>
      <c r="AM180" s="111"/>
      <c r="AN180" s="111"/>
      <c r="AO180" s="111"/>
      <c r="AP180" s="111"/>
      <c r="AQ180" s="111"/>
      <c r="AR180" s="111"/>
      <c r="AS180" s="111"/>
      <c r="AT180" s="112"/>
      <c r="AU180" s="104"/>
      <c r="AV180" s="105"/>
      <c r="AW180" s="105"/>
      <c r="AX180" s="113"/>
    </row>
    <row r="181" spans="1:50" ht="20.25" customHeight="1">
      <c r="A181" s="845"/>
      <c r="B181" s="846"/>
      <c r="C181" s="846"/>
      <c r="D181" s="846"/>
      <c r="E181" s="846"/>
      <c r="F181" s="847"/>
      <c r="G181" s="107"/>
      <c r="H181" s="108"/>
      <c r="I181" s="108"/>
      <c r="J181" s="108"/>
      <c r="K181" s="109"/>
      <c r="L181" s="110"/>
      <c r="M181" s="111"/>
      <c r="N181" s="111"/>
      <c r="O181" s="111"/>
      <c r="P181" s="111"/>
      <c r="Q181" s="111"/>
      <c r="R181" s="111"/>
      <c r="S181" s="111"/>
      <c r="T181" s="111"/>
      <c r="U181" s="111"/>
      <c r="V181" s="111"/>
      <c r="W181" s="111"/>
      <c r="X181" s="112"/>
      <c r="Y181" s="104"/>
      <c r="Z181" s="105"/>
      <c r="AA181" s="105"/>
      <c r="AB181" s="113"/>
      <c r="AC181" s="107"/>
      <c r="AD181" s="108"/>
      <c r="AE181" s="108"/>
      <c r="AF181" s="108"/>
      <c r="AG181" s="109"/>
      <c r="AH181" s="110"/>
      <c r="AI181" s="111"/>
      <c r="AJ181" s="111"/>
      <c r="AK181" s="111"/>
      <c r="AL181" s="111"/>
      <c r="AM181" s="111"/>
      <c r="AN181" s="111"/>
      <c r="AO181" s="111"/>
      <c r="AP181" s="111"/>
      <c r="AQ181" s="111"/>
      <c r="AR181" s="111"/>
      <c r="AS181" s="111"/>
      <c r="AT181" s="112"/>
      <c r="AU181" s="104"/>
      <c r="AV181" s="105"/>
      <c r="AW181" s="105"/>
      <c r="AX181" s="113"/>
    </row>
    <row r="182" spans="1:50" ht="20.25" customHeight="1">
      <c r="A182" s="845"/>
      <c r="B182" s="846"/>
      <c r="C182" s="846"/>
      <c r="D182" s="846"/>
      <c r="E182" s="846"/>
      <c r="F182" s="847"/>
      <c r="G182" s="107"/>
      <c r="H182" s="108"/>
      <c r="I182" s="108"/>
      <c r="J182" s="108"/>
      <c r="K182" s="109"/>
      <c r="L182" s="110"/>
      <c r="M182" s="111"/>
      <c r="N182" s="111"/>
      <c r="O182" s="111"/>
      <c r="P182" s="111"/>
      <c r="Q182" s="111"/>
      <c r="R182" s="111"/>
      <c r="S182" s="111"/>
      <c r="T182" s="111"/>
      <c r="U182" s="111"/>
      <c r="V182" s="111"/>
      <c r="W182" s="111"/>
      <c r="X182" s="112"/>
      <c r="Y182" s="104"/>
      <c r="Z182" s="105"/>
      <c r="AA182" s="105"/>
      <c r="AB182" s="113"/>
      <c r="AC182" s="107"/>
      <c r="AD182" s="108"/>
      <c r="AE182" s="108"/>
      <c r="AF182" s="108"/>
      <c r="AG182" s="109"/>
      <c r="AH182" s="110"/>
      <c r="AI182" s="111"/>
      <c r="AJ182" s="111"/>
      <c r="AK182" s="111"/>
      <c r="AL182" s="111"/>
      <c r="AM182" s="111"/>
      <c r="AN182" s="111"/>
      <c r="AO182" s="111"/>
      <c r="AP182" s="111"/>
      <c r="AQ182" s="111"/>
      <c r="AR182" s="111"/>
      <c r="AS182" s="111"/>
      <c r="AT182" s="112"/>
      <c r="AU182" s="104"/>
      <c r="AV182" s="105"/>
      <c r="AW182" s="105"/>
      <c r="AX182" s="113"/>
    </row>
    <row r="183" spans="1:50" ht="20.25" customHeight="1">
      <c r="A183" s="845"/>
      <c r="B183" s="846"/>
      <c r="C183" s="846"/>
      <c r="D183" s="846"/>
      <c r="E183" s="846"/>
      <c r="F183" s="847"/>
      <c r="G183" s="107"/>
      <c r="H183" s="108"/>
      <c r="I183" s="108"/>
      <c r="J183" s="108"/>
      <c r="K183" s="109"/>
      <c r="L183" s="110"/>
      <c r="M183" s="111"/>
      <c r="N183" s="111"/>
      <c r="O183" s="111"/>
      <c r="P183" s="111"/>
      <c r="Q183" s="111"/>
      <c r="R183" s="111"/>
      <c r="S183" s="111"/>
      <c r="T183" s="111"/>
      <c r="U183" s="111"/>
      <c r="V183" s="111"/>
      <c r="W183" s="111"/>
      <c r="X183" s="112"/>
      <c r="Y183" s="104"/>
      <c r="Z183" s="105"/>
      <c r="AA183" s="105"/>
      <c r="AB183" s="113"/>
      <c r="AC183" s="107"/>
      <c r="AD183" s="108"/>
      <c r="AE183" s="108"/>
      <c r="AF183" s="108"/>
      <c r="AG183" s="109"/>
      <c r="AH183" s="110"/>
      <c r="AI183" s="111"/>
      <c r="AJ183" s="111"/>
      <c r="AK183" s="111"/>
      <c r="AL183" s="111"/>
      <c r="AM183" s="111"/>
      <c r="AN183" s="111"/>
      <c r="AO183" s="111"/>
      <c r="AP183" s="111"/>
      <c r="AQ183" s="111"/>
      <c r="AR183" s="111"/>
      <c r="AS183" s="111"/>
      <c r="AT183" s="112"/>
      <c r="AU183" s="104"/>
      <c r="AV183" s="105"/>
      <c r="AW183" s="105"/>
      <c r="AX183" s="113"/>
    </row>
    <row r="184" spans="1:50" ht="20.25" customHeight="1">
      <c r="A184" s="845"/>
      <c r="B184" s="846"/>
      <c r="C184" s="846"/>
      <c r="D184" s="846"/>
      <c r="E184" s="846"/>
      <c r="F184" s="847"/>
      <c r="G184" s="107"/>
      <c r="H184" s="108"/>
      <c r="I184" s="108"/>
      <c r="J184" s="108"/>
      <c r="K184" s="109"/>
      <c r="L184" s="110"/>
      <c r="M184" s="111"/>
      <c r="N184" s="111"/>
      <c r="O184" s="111"/>
      <c r="P184" s="111"/>
      <c r="Q184" s="111"/>
      <c r="R184" s="111"/>
      <c r="S184" s="111"/>
      <c r="T184" s="111"/>
      <c r="U184" s="111"/>
      <c r="V184" s="111"/>
      <c r="W184" s="111"/>
      <c r="X184" s="112"/>
      <c r="Y184" s="104"/>
      <c r="Z184" s="105"/>
      <c r="AA184" s="105"/>
      <c r="AB184" s="113"/>
      <c r="AC184" s="107"/>
      <c r="AD184" s="108"/>
      <c r="AE184" s="108"/>
      <c r="AF184" s="108"/>
      <c r="AG184" s="109"/>
      <c r="AH184" s="110"/>
      <c r="AI184" s="111"/>
      <c r="AJ184" s="111"/>
      <c r="AK184" s="111"/>
      <c r="AL184" s="111"/>
      <c r="AM184" s="111"/>
      <c r="AN184" s="111"/>
      <c r="AO184" s="111"/>
      <c r="AP184" s="111"/>
      <c r="AQ184" s="111"/>
      <c r="AR184" s="111"/>
      <c r="AS184" s="111"/>
      <c r="AT184" s="112"/>
      <c r="AU184" s="104"/>
      <c r="AV184" s="105"/>
      <c r="AW184" s="105"/>
      <c r="AX184" s="113"/>
    </row>
    <row r="185" spans="1:50" ht="20.25" customHeight="1">
      <c r="A185" s="845"/>
      <c r="B185" s="846"/>
      <c r="C185" s="846"/>
      <c r="D185" s="846"/>
      <c r="E185" s="846"/>
      <c r="F185" s="847"/>
      <c r="G185" s="107"/>
      <c r="H185" s="108"/>
      <c r="I185" s="108"/>
      <c r="J185" s="108"/>
      <c r="K185" s="109"/>
      <c r="L185" s="110"/>
      <c r="M185" s="111"/>
      <c r="N185" s="111"/>
      <c r="O185" s="111"/>
      <c r="P185" s="111"/>
      <c r="Q185" s="111"/>
      <c r="R185" s="111"/>
      <c r="S185" s="111"/>
      <c r="T185" s="111"/>
      <c r="U185" s="111"/>
      <c r="V185" s="111"/>
      <c r="W185" s="111"/>
      <c r="X185" s="112"/>
      <c r="Y185" s="104"/>
      <c r="Z185" s="105"/>
      <c r="AA185" s="105"/>
      <c r="AB185" s="113"/>
      <c r="AC185" s="107"/>
      <c r="AD185" s="108"/>
      <c r="AE185" s="108"/>
      <c r="AF185" s="108"/>
      <c r="AG185" s="109"/>
      <c r="AH185" s="110"/>
      <c r="AI185" s="111"/>
      <c r="AJ185" s="111"/>
      <c r="AK185" s="111"/>
      <c r="AL185" s="111"/>
      <c r="AM185" s="111"/>
      <c r="AN185" s="111"/>
      <c r="AO185" s="111"/>
      <c r="AP185" s="111"/>
      <c r="AQ185" s="111"/>
      <c r="AR185" s="111"/>
      <c r="AS185" s="111"/>
      <c r="AT185" s="112"/>
      <c r="AU185" s="104"/>
      <c r="AV185" s="105"/>
      <c r="AW185" s="105"/>
      <c r="AX185" s="113"/>
    </row>
    <row r="186" spans="1:50" ht="24" customHeight="1" thickBot="1">
      <c r="A186" s="845"/>
      <c r="B186" s="846"/>
      <c r="C186" s="846"/>
      <c r="D186" s="846"/>
      <c r="E186" s="846"/>
      <c r="F186" s="847"/>
      <c r="G186" s="114" t="s">
        <v>22</v>
      </c>
      <c r="H186" s="115"/>
      <c r="I186" s="115"/>
      <c r="J186" s="115"/>
      <c r="K186" s="115"/>
      <c r="L186" s="116"/>
      <c r="M186" s="117"/>
      <c r="N186" s="117"/>
      <c r="O186" s="117"/>
      <c r="P186" s="117"/>
      <c r="Q186" s="117"/>
      <c r="R186" s="117"/>
      <c r="S186" s="117"/>
      <c r="T186" s="117"/>
      <c r="U186" s="117"/>
      <c r="V186" s="117"/>
      <c r="W186" s="117"/>
      <c r="X186" s="118"/>
      <c r="Y186" s="119">
        <f>SUM(Y176:AB185)</f>
        <v>584</v>
      </c>
      <c r="Z186" s="120"/>
      <c r="AA186" s="120"/>
      <c r="AB186" s="121"/>
      <c r="AC186" s="114" t="s">
        <v>22</v>
      </c>
      <c r="AD186" s="115"/>
      <c r="AE186" s="115"/>
      <c r="AF186" s="115"/>
      <c r="AG186" s="115"/>
      <c r="AH186" s="116"/>
      <c r="AI186" s="117"/>
      <c r="AJ186" s="117"/>
      <c r="AK186" s="117"/>
      <c r="AL186" s="117"/>
      <c r="AM186" s="117"/>
      <c r="AN186" s="117"/>
      <c r="AO186" s="117"/>
      <c r="AP186" s="117"/>
      <c r="AQ186" s="117"/>
      <c r="AR186" s="117"/>
      <c r="AS186" s="117"/>
      <c r="AT186" s="118"/>
      <c r="AU186" s="119">
        <f>SUM(AU176:AX185)</f>
        <v>985</v>
      </c>
      <c r="AV186" s="120"/>
      <c r="AW186" s="120"/>
      <c r="AX186" s="121"/>
    </row>
    <row r="187" spans="1:50" ht="30" customHeight="1">
      <c r="A187" s="845"/>
      <c r="B187" s="846"/>
      <c r="C187" s="846"/>
      <c r="D187" s="846"/>
      <c r="E187" s="846"/>
      <c r="F187" s="847"/>
      <c r="G187" s="540" t="s">
        <v>459</v>
      </c>
      <c r="H187" s="541"/>
      <c r="I187" s="541"/>
      <c r="J187" s="541"/>
      <c r="K187" s="541"/>
      <c r="L187" s="541"/>
      <c r="M187" s="541"/>
      <c r="N187" s="541"/>
      <c r="O187" s="541"/>
      <c r="P187" s="541"/>
      <c r="Q187" s="541"/>
      <c r="R187" s="541"/>
      <c r="S187" s="541"/>
      <c r="T187" s="541"/>
      <c r="U187" s="541"/>
      <c r="V187" s="541"/>
      <c r="W187" s="541"/>
      <c r="X187" s="541"/>
      <c r="Y187" s="541"/>
      <c r="Z187" s="541"/>
      <c r="AA187" s="541"/>
      <c r="AB187" s="584"/>
      <c r="AC187" s="540" t="s">
        <v>460</v>
      </c>
      <c r="AD187" s="541"/>
      <c r="AE187" s="541"/>
      <c r="AF187" s="541"/>
      <c r="AG187" s="541"/>
      <c r="AH187" s="541"/>
      <c r="AI187" s="541"/>
      <c r="AJ187" s="541"/>
      <c r="AK187" s="541"/>
      <c r="AL187" s="541"/>
      <c r="AM187" s="541"/>
      <c r="AN187" s="541"/>
      <c r="AO187" s="541"/>
      <c r="AP187" s="541"/>
      <c r="AQ187" s="541"/>
      <c r="AR187" s="541"/>
      <c r="AS187" s="541"/>
      <c r="AT187" s="541"/>
      <c r="AU187" s="541"/>
      <c r="AV187" s="541"/>
      <c r="AW187" s="541"/>
      <c r="AX187" s="542"/>
    </row>
    <row r="188" spans="1:50" ht="25.5" customHeight="1">
      <c r="A188" s="845"/>
      <c r="B188" s="846"/>
      <c r="C188" s="846"/>
      <c r="D188" s="846"/>
      <c r="E188" s="846"/>
      <c r="F188" s="847"/>
      <c r="G188" s="329" t="s">
        <v>19</v>
      </c>
      <c r="H188" s="335"/>
      <c r="I188" s="335"/>
      <c r="J188" s="335"/>
      <c r="K188" s="335"/>
      <c r="L188" s="349" t="s">
        <v>20</v>
      </c>
      <c r="M188" s="335"/>
      <c r="N188" s="335"/>
      <c r="O188" s="335"/>
      <c r="P188" s="335"/>
      <c r="Q188" s="335"/>
      <c r="R188" s="335"/>
      <c r="S188" s="335"/>
      <c r="T188" s="335"/>
      <c r="U188" s="335"/>
      <c r="V188" s="335"/>
      <c r="W188" s="335"/>
      <c r="X188" s="350"/>
      <c r="Y188" s="345" t="s">
        <v>21</v>
      </c>
      <c r="Z188" s="346"/>
      <c r="AA188" s="346"/>
      <c r="AB188" s="547"/>
      <c r="AC188" s="329" t="s">
        <v>19</v>
      </c>
      <c r="AD188" s="335"/>
      <c r="AE188" s="335"/>
      <c r="AF188" s="335"/>
      <c r="AG188" s="335"/>
      <c r="AH188" s="349" t="s">
        <v>20</v>
      </c>
      <c r="AI188" s="335"/>
      <c r="AJ188" s="335"/>
      <c r="AK188" s="335"/>
      <c r="AL188" s="335"/>
      <c r="AM188" s="335"/>
      <c r="AN188" s="335"/>
      <c r="AO188" s="335"/>
      <c r="AP188" s="335"/>
      <c r="AQ188" s="335"/>
      <c r="AR188" s="335"/>
      <c r="AS188" s="335"/>
      <c r="AT188" s="350"/>
      <c r="AU188" s="345" t="s">
        <v>21</v>
      </c>
      <c r="AV188" s="346"/>
      <c r="AW188" s="346"/>
      <c r="AX188" s="347"/>
    </row>
    <row r="189" spans="1:50" ht="43.5" customHeight="1">
      <c r="A189" s="845"/>
      <c r="B189" s="846"/>
      <c r="C189" s="846"/>
      <c r="D189" s="846"/>
      <c r="E189" s="846"/>
      <c r="F189" s="847"/>
      <c r="G189" s="341" t="s">
        <v>500</v>
      </c>
      <c r="H189" s="342"/>
      <c r="I189" s="342"/>
      <c r="J189" s="342"/>
      <c r="K189" s="343"/>
      <c r="L189" s="337" t="s">
        <v>496</v>
      </c>
      <c r="M189" s="338"/>
      <c r="N189" s="338"/>
      <c r="O189" s="338"/>
      <c r="P189" s="338"/>
      <c r="Q189" s="338"/>
      <c r="R189" s="338"/>
      <c r="S189" s="338"/>
      <c r="T189" s="338"/>
      <c r="U189" s="338"/>
      <c r="V189" s="338"/>
      <c r="W189" s="338"/>
      <c r="X189" s="339"/>
      <c r="Y189" s="296">
        <v>256</v>
      </c>
      <c r="Z189" s="297"/>
      <c r="AA189" s="297"/>
      <c r="AB189" s="340"/>
      <c r="AC189" s="341" t="s">
        <v>500</v>
      </c>
      <c r="AD189" s="342"/>
      <c r="AE189" s="342"/>
      <c r="AF189" s="342"/>
      <c r="AG189" s="343"/>
      <c r="AH189" s="337" t="s">
        <v>461</v>
      </c>
      <c r="AI189" s="338"/>
      <c r="AJ189" s="338"/>
      <c r="AK189" s="338"/>
      <c r="AL189" s="338"/>
      <c r="AM189" s="338"/>
      <c r="AN189" s="338"/>
      <c r="AO189" s="338"/>
      <c r="AP189" s="338"/>
      <c r="AQ189" s="338"/>
      <c r="AR189" s="338"/>
      <c r="AS189" s="338"/>
      <c r="AT189" s="339"/>
      <c r="AU189" s="296">
        <v>36</v>
      </c>
      <c r="AV189" s="297"/>
      <c r="AW189" s="297"/>
      <c r="AX189" s="298"/>
    </row>
    <row r="190" spans="1:50" ht="30" customHeight="1">
      <c r="A190" s="845"/>
      <c r="B190" s="846"/>
      <c r="C190" s="846"/>
      <c r="D190" s="846"/>
      <c r="E190" s="846"/>
      <c r="F190" s="847"/>
      <c r="G190" s="107" t="s">
        <v>500</v>
      </c>
      <c r="H190" s="108"/>
      <c r="I190" s="108"/>
      <c r="J190" s="108"/>
      <c r="K190" s="109"/>
      <c r="L190" s="110" t="s">
        <v>497</v>
      </c>
      <c r="M190" s="111"/>
      <c r="N190" s="111"/>
      <c r="O190" s="111"/>
      <c r="P190" s="111"/>
      <c r="Q190" s="111"/>
      <c r="R190" s="111"/>
      <c r="S190" s="111"/>
      <c r="T190" s="111"/>
      <c r="U190" s="111"/>
      <c r="V190" s="111"/>
      <c r="W190" s="111"/>
      <c r="X190" s="112"/>
      <c r="Y190" s="104">
        <v>6</v>
      </c>
      <c r="Z190" s="105"/>
      <c r="AA190" s="105"/>
      <c r="AB190" s="113"/>
      <c r="AC190" s="595"/>
      <c r="AD190" s="596"/>
      <c r="AE190" s="596"/>
      <c r="AF190" s="596"/>
      <c r="AG190" s="597"/>
      <c r="AH190" s="598"/>
      <c r="AI190" s="599"/>
      <c r="AJ190" s="599"/>
      <c r="AK190" s="599"/>
      <c r="AL190" s="599"/>
      <c r="AM190" s="599"/>
      <c r="AN190" s="599"/>
      <c r="AO190" s="599"/>
      <c r="AP190" s="599"/>
      <c r="AQ190" s="599"/>
      <c r="AR190" s="599"/>
      <c r="AS190" s="599"/>
      <c r="AT190" s="600"/>
      <c r="AU190" s="601"/>
      <c r="AV190" s="602"/>
      <c r="AW190" s="602"/>
      <c r="AX190" s="603"/>
    </row>
    <row r="191" spans="1:50" ht="22.5" hidden="1" customHeight="1">
      <c r="A191" s="845"/>
      <c r="B191" s="846"/>
      <c r="C191" s="846"/>
      <c r="D191" s="846"/>
      <c r="E191" s="846"/>
      <c r="F191" s="847"/>
      <c r="G191" s="107"/>
      <c r="H191" s="108"/>
      <c r="I191" s="108"/>
      <c r="J191" s="108"/>
      <c r="K191" s="109"/>
      <c r="L191" s="110"/>
      <c r="M191" s="111"/>
      <c r="N191" s="111"/>
      <c r="O191" s="111"/>
      <c r="P191" s="111"/>
      <c r="Q191" s="111"/>
      <c r="R191" s="111"/>
      <c r="S191" s="111"/>
      <c r="T191" s="111"/>
      <c r="U191" s="111"/>
      <c r="V191" s="111"/>
      <c r="W191" s="111"/>
      <c r="X191" s="112"/>
      <c r="Y191" s="104"/>
      <c r="Z191" s="105"/>
      <c r="AA191" s="105"/>
      <c r="AB191" s="113"/>
      <c r="AC191" s="595"/>
      <c r="AD191" s="596"/>
      <c r="AE191" s="596"/>
      <c r="AF191" s="596"/>
      <c r="AG191" s="597"/>
      <c r="AH191" s="598"/>
      <c r="AI191" s="599"/>
      <c r="AJ191" s="599"/>
      <c r="AK191" s="599"/>
      <c r="AL191" s="599"/>
      <c r="AM191" s="599"/>
      <c r="AN191" s="599"/>
      <c r="AO191" s="599"/>
      <c r="AP191" s="599"/>
      <c r="AQ191" s="599"/>
      <c r="AR191" s="599"/>
      <c r="AS191" s="599"/>
      <c r="AT191" s="600"/>
      <c r="AU191" s="601"/>
      <c r="AV191" s="602"/>
      <c r="AW191" s="602"/>
      <c r="AX191" s="603"/>
    </row>
    <row r="192" spans="1:50" ht="22.5" hidden="1" customHeight="1">
      <c r="A192" s="845"/>
      <c r="B192" s="846"/>
      <c r="C192" s="846"/>
      <c r="D192" s="846"/>
      <c r="E192" s="846"/>
      <c r="F192" s="847"/>
      <c r="G192" s="107"/>
      <c r="H192" s="108"/>
      <c r="I192" s="108"/>
      <c r="J192" s="108"/>
      <c r="K192" s="109"/>
      <c r="L192" s="110"/>
      <c r="M192" s="111"/>
      <c r="N192" s="111"/>
      <c r="O192" s="111"/>
      <c r="P192" s="111"/>
      <c r="Q192" s="111"/>
      <c r="R192" s="111"/>
      <c r="S192" s="111"/>
      <c r="T192" s="111"/>
      <c r="U192" s="111"/>
      <c r="V192" s="111"/>
      <c r="W192" s="111"/>
      <c r="X192" s="112"/>
      <c r="Y192" s="104"/>
      <c r="Z192" s="105"/>
      <c r="AA192" s="105"/>
      <c r="AB192" s="113"/>
      <c r="AC192" s="107"/>
      <c r="AD192" s="108"/>
      <c r="AE192" s="108"/>
      <c r="AF192" s="108"/>
      <c r="AG192" s="109"/>
      <c r="AH192" s="110"/>
      <c r="AI192" s="111"/>
      <c r="AJ192" s="111"/>
      <c r="AK192" s="111"/>
      <c r="AL192" s="111"/>
      <c r="AM192" s="111"/>
      <c r="AN192" s="111"/>
      <c r="AO192" s="111"/>
      <c r="AP192" s="111"/>
      <c r="AQ192" s="111"/>
      <c r="AR192" s="111"/>
      <c r="AS192" s="111"/>
      <c r="AT192" s="112"/>
      <c r="AU192" s="104"/>
      <c r="AV192" s="105"/>
      <c r="AW192" s="105"/>
      <c r="AX192" s="106"/>
    </row>
    <row r="193" spans="1:50" ht="22.5" hidden="1" customHeight="1">
      <c r="A193" s="845"/>
      <c r="B193" s="846"/>
      <c r="C193" s="846"/>
      <c r="D193" s="846"/>
      <c r="E193" s="846"/>
      <c r="F193" s="847"/>
      <c r="G193" s="107"/>
      <c r="H193" s="108"/>
      <c r="I193" s="108"/>
      <c r="J193" s="108"/>
      <c r="K193" s="109"/>
      <c r="L193" s="110"/>
      <c r="M193" s="111"/>
      <c r="N193" s="111"/>
      <c r="O193" s="111"/>
      <c r="P193" s="111"/>
      <c r="Q193" s="111"/>
      <c r="R193" s="111"/>
      <c r="S193" s="111"/>
      <c r="T193" s="111"/>
      <c r="U193" s="111"/>
      <c r="V193" s="111"/>
      <c r="W193" s="111"/>
      <c r="X193" s="112"/>
      <c r="Y193" s="104"/>
      <c r="Z193" s="105"/>
      <c r="AA193" s="105"/>
      <c r="AB193" s="113"/>
      <c r="AC193" s="107"/>
      <c r="AD193" s="108"/>
      <c r="AE193" s="108"/>
      <c r="AF193" s="108"/>
      <c r="AG193" s="109"/>
      <c r="AH193" s="110"/>
      <c r="AI193" s="111"/>
      <c r="AJ193" s="111"/>
      <c r="AK193" s="111"/>
      <c r="AL193" s="111"/>
      <c r="AM193" s="111"/>
      <c r="AN193" s="111"/>
      <c r="AO193" s="111"/>
      <c r="AP193" s="111"/>
      <c r="AQ193" s="111"/>
      <c r="AR193" s="111"/>
      <c r="AS193" s="111"/>
      <c r="AT193" s="112"/>
      <c r="AU193" s="104"/>
      <c r="AV193" s="105"/>
      <c r="AW193" s="105"/>
      <c r="AX193" s="106"/>
    </row>
    <row r="194" spans="1:50" ht="22.5" hidden="1" customHeight="1">
      <c r="A194" s="845"/>
      <c r="B194" s="846"/>
      <c r="C194" s="846"/>
      <c r="D194" s="846"/>
      <c r="E194" s="846"/>
      <c r="F194" s="847"/>
      <c r="G194" s="107"/>
      <c r="H194" s="108"/>
      <c r="I194" s="108"/>
      <c r="J194" s="108"/>
      <c r="K194" s="109"/>
      <c r="L194" s="110"/>
      <c r="M194" s="111"/>
      <c r="N194" s="111"/>
      <c r="O194" s="111"/>
      <c r="P194" s="111"/>
      <c r="Q194" s="111"/>
      <c r="R194" s="111"/>
      <c r="S194" s="111"/>
      <c r="T194" s="111"/>
      <c r="U194" s="111"/>
      <c r="V194" s="111"/>
      <c r="W194" s="111"/>
      <c r="X194" s="112"/>
      <c r="Y194" s="104"/>
      <c r="Z194" s="105"/>
      <c r="AA194" s="105"/>
      <c r="AB194" s="113"/>
      <c r="AC194" s="107"/>
      <c r="AD194" s="108"/>
      <c r="AE194" s="108"/>
      <c r="AF194" s="108"/>
      <c r="AG194" s="109"/>
      <c r="AH194" s="110"/>
      <c r="AI194" s="111"/>
      <c r="AJ194" s="111"/>
      <c r="AK194" s="111"/>
      <c r="AL194" s="111"/>
      <c r="AM194" s="111"/>
      <c r="AN194" s="111"/>
      <c r="AO194" s="111"/>
      <c r="AP194" s="111"/>
      <c r="AQ194" s="111"/>
      <c r="AR194" s="111"/>
      <c r="AS194" s="111"/>
      <c r="AT194" s="112"/>
      <c r="AU194" s="104"/>
      <c r="AV194" s="105"/>
      <c r="AW194" s="105"/>
      <c r="AX194" s="106"/>
    </row>
    <row r="195" spans="1:50" ht="22.5" hidden="1" customHeight="1">
      <c r="A195" s="845"/>
      <c r="B195" s="846"/>
      <c r="C195" s="846"/>
      <c r="D195" s="846"/>
      <c r="E195" s="846"/>
      <c r="F195" s="847"/>
      <c r="G195" s="107"/>
      <c r="H195" s="108"/>
      <c r="I195" s="108"/>
      <c r="J195" s="108"/>
      <c r="K195" s="109"/>
      <c r="L195" s="110"/>
      <c r="M195" s="111"/>
      <c r="N195" s="111"/>
      <c r="O195" s="111"/>
      <c r="P195" s="111"/>
      <c r="Q195" s="111"/>
      <c r="R195" s="111"/>
      <c r="S195" s="111"/>
      <c r="T195" s="111"/>
      <c r="U195" s="111"/>
      <c r="V195" s="111"/>
      <c r="W195" s="111"/>
      <c r="X195" s="112"/>
      <c r="Y195" s="104"/>
      <c r="Z195" s="105"/>
      <c r="AA195" s="105"/>
      <c r="AB195" s="113"/>
      <c r="AC195" s="107"/>
      <c r="AD195" s="108"/>
      <c r="AE195" s="108"/>
      <c r="AF195" s="108"/>
      <c r="AG195" s="109"/>
      <c r="AH195" s="110"/>
      <c r="AI195" s="111"/>
      <c r="AJ195" s="111"/>
      <c r="AK195" s="111"/>
      <c r="AL195" s="111"/>
      <c r="AM195" s="111"/>
      <c r="AN195" s="111"/>
      <c r="AO195" s="111"/>
      <c r="AP195" s="111"/>
      <c r="AQ195" s="111"/>
      <c r="AR195" s="111"/>
      <c r="AS195" s="111"/>
      <c r="AT195" s="112"/>
      <c r="AU195" s="104"/>
      <c r="AV195" s="105"/>
      <c r="AW195" s="105"/>
      <c r="AX195" s="106"/>
    </row>
    <row r="196" spans="1:50" ht="22.5" hidden="1" customHeight="1">
      <c r="A196" s="845"/>
      <c r="B196" s="846"/>
      <c r="C196" s="846"/>
      <c r="D196" s="846"/>
      <c r="E196" s="846"/>
      <c r="F196" s="847"/>
      <c r="G196" s="107"/>
      <c r="H196" s="108"/>
      <c r="I196" s="108"/>
      <c r="J196" s="108"/>
      <c r="K196" s="109"/>
      <c r="L196" s="110"/>
      <c r="M196" s="111"/>
      <c r="N196" s="111"/>
      <c r="O196" s="111"/>
      <c r="P196" s="111"/>
      <c r="Q196" s="111"/>
      <c r="R196" s="111"/>
      <c r="S196" s="111"/>
      <c r="T196" s="111"/>
      <c r="U196" s="111"/>
      <c r="V196" s="111"/>
      <c r="W196" s="111"/>
      <c r="X196" s="112"/>
      <c r="Y196" s="104"/>
      <c r="Z196" s="105"/>
      <c r="AA196" s="105"/>
      <c r="AB196" s="113"/>
      <c r="AC196" s="107"/>
      <c r="AD196" s="108"/>
      <c r="AE196" s="108"/>
      <c r="AF196" s="108"/>
      <c r="AG196" s="109"/>
      <c r="AH196" s="110"/>
      <c r="AI196" s="111"/>
      <c r="AJ196" s="111"/>
      <c r="AK196" s="111"/>
      <c r="AL196" s="111"/>
      <c r="AM196" s="111"/>
      <c r="AN196" s="111"/>
      <c r="AO196" s="111"/>
      <c r="AP196" s="111"/>
      <c r="AQ196" s="111"/>
      <c r="AR196" s="111"/>
      <c r="AS196" s="111"/>
      <c r="AT196" s="112"/>
      <c r="AU196" s="104"/>
      <c r="AV196" s="105"/>
      <c r="AW196" s="105"/>
      <c r="AX196" s="106"/>
    </row>
    <row r="197" spans="1:50" ht="22.5" hidden="1" customHeight="1">
      <c r="A197" s="845"/>
      <c r="B197" s="846"/>
      <c r="C197" s="846"/>
      <c r="D197" s="846"/>
      <c r="E197" s="846"/>
      <c r="F197" s="847"/>
      <c r="G197" s="107"/>
      <c r="H197" s="108"/>
      <c r="I197" s="108"/>
      <c r="J197" s="108"/>
      <c r="K197" s="109"/>
      <c r="L197" s="110"/>
      <c r="M197" s="111"/>
      <c r="N197" s="111"/>
      <c r="O197" s="111"/>
      <c r="P197" s="111"/>
      <c r="Q197" s="111"/>
      <c r="R197" s="111"/>
      <c r="S197" s="111"/>
      <c r="T197" s="111"/>
      <c r="U197" s="111"/>
      <c r="V197" s="111"/>
      <c r="W197" s="111"/>
      <c r="X197" s="112"/>
      <c r="Y197" s="104"/>
      <c r="Z197" s="105"/>
      <c r="AA197" s="105"/>
      <c r="AB197" s="113"/>
      <c r="AC197" s="107"/>
      <c r="AD197" s="108"/>
      <c r="AE197" s="108"/>
      <c r="AF197" s="108"/>
      <c r="AG197" s="109"/>
      <c r="AH197" s="110"/>
      <c r="AI197" s="111"/>
      <c r="AJ197" s="111"/>
      <c r="AK197" s="111"/>
      <c r="AL197" s="111"/>
      <c r="AM197" s="111"/>
      <c r="AN197" s="111"/>
      <c r="AO197" s="111"/>
      <c r="AP197" s="111"/>
      <c r="AQ197" s="111"/>
      <c r="AR197" s="111"/>
      <c r="AS197" s="111"/>
      <c r="AT197" s="112"/>
      <c r="AU197" s="104"/>
      <c r="AV197" s="105"/>
      <c r="AW197" s="105"/>
      <c r="AX197" s="106"/>
    </row>
    <row r="198" spans="1:50" ht="22.5" hidden="1" customHeight="1">
      <c r="A198" s="845"/>
      <c r="B198" s="846"/>
      <c r="C198" s="846"/>
      <c r="D198" s="846"/>
      <c r="E198" s="846"/>
      <c r="F198" s="847"/>
      <c r="G198" s="107"/>
      <c r="H198" s="108"/>
      <c r="I198" s="108"/>
      <c r="J198" s="108"/>
      <c r="K198" s="109"/>
      <c r="L198" s="110"/>
      <c r="M198" s="111"/>
      <c r="N198" s="111"/>
      <c r="O198" s="111"/>
      <c r="P198" s="111"/>
      <c r="Q198" s="111"/>
      <c r="R198" s="111"/>
      <c r="S198" s="111"/>
      <c r="T198" s="111"/>
      <c r="U198" s="111"/>
      <c r="V198" s="111"/>
      <c r="W198" s="111"/>
      <c r="X198" s="112"/>
      <c r="Y198" s="104"/>
      <c r="Z198" s="105"/>
      <c r="AA198" s="105"/>
      <c r="AB198" s="113"/>
      <c r="AC198" s="107"/>
      <c r="AD198" s="108"/>
      <c r="AE198" s="108"/>
      <c r="AF198" s="108"/>
      <c r="AG198" s="109"/>
      <c r="AH198" s="110"/>
      <c r="AI198" s="111"/>
      <c r="AJ198" s="111"/>
      <c r="AK198" s="111"/>
      <c r="AL198" s="111"/>
      <c r="AM198" s="111"/>
      <c r="AN198" s="111"/>
      <c r="AO198" s="111"/>
      <c r="AP198" s="111"/>
      <c r="AQ198" s="111"/>
      <c r="AR198" s="111"/>
      <c r="AS198" s="111"/>
      <c r="AT198" s="112"/>
      <c r="AU198" s="104"/>
      <c r="AV198" s="105"/>
      <c r="AW198" s="105"/>
      <c r="AX198" s="106"/>
    </row>
    <row r="199" spans="1:50" ht="24" customHeight="1" thickBot="1">
      <c r="A199" s="845"/>
      <c r="B199" s="846"/>
      <c r="C199" s="846"/>
      <c r="D199" s="846"/>
      <c r="E199" s="846"/>
      <c r="F199" s="847"/>
      <c r="G199" s="114" t="s">
        <v>22</v>
      </c>
      <c r="H199" s="115"/>
      <c r="I199" s="115"/>
      <c r="J199" s="115"/>
      <c r="K199" s="115"/>
      <c r="L199" s="116"/>
      <c r="M199" s="117"/>
      <c r="N199" s="117"/>
      <c r="O199" s="117"/>
      <c r="P199" s="117"/>
      <c r="Q199" s="117"/>
      <c r="R199" s="117"/>
      <c r="S199" s="117"/>
      <c r="T199" s="117"/>
      <c r="U199" s="117"/>
      <c r="V199" s="117"/>
      <c r="W199" s="117"/>
      <c r="X199" s="118"/>
      <c r="Y199" s="119">
        <f>SUM(Y189:AB198)</f>
        <v>262</v>
      </c>
      <c r="Z199" s="120"/>
      <c r="AA199" s="120"/>
      <c r="AB199" s="121"/>
      <c r="AC199" s="604" t="s">
        <v>22</v>
      </c>
      <c r="AD199" s="605"/>
      <c r="AE199" s="605"/>
      <c r="AF199" s="605"/>
      <c r="AG199" s="605"/>
      <c r="AH199" s="606"/>
      <c r="AI199" s="607"/>
      <c r="AJ199" s="607"/>
      <c r="AK199" s="607"/>
      <c r="AL199" s="607"/>
      <c r="AM199" s="607"/>
      <c r="AN199" s="607"/>
      <c r="AO199" s="607"/>
      <c r="AP199" s="607"/>
      <c r="AQ199" s="607"/>
      <c r="AR199" s="607"/>
      <c r="AS199" s="607"/>
      <c r="AT199" s="608"/>
      <c r="AU199" s="609">
        <f>SUM(AU189:AX198)</f>
        <v>36</v>
      </c>
      <c r="AV199" s="610"/>
      <c r="AW199" s="610"/>
      <c r="AX199" s="611"/>
    </row>
    <row r="200" spans="1:50" ht="30" customHeight="1">
      <c r="A200" s="845"/>
      <c r="B200" s="846"/>
      <c r="C200" s="846"/>
      <c r="D200" s="846"/>
      <c r="E200" s="846"/>
      <c r="F200" s="847"/>
      <c r="G200" s="540" t="s">
        <v>462</v>
      </c>
      <c r="H200" s="541"/>
      <c r="I200" s="541"/>
      <c r="J200" s="541"/>
      <c r="K200" s="541"/>
      <c r="L200" s="541"/>
      <c r="M200" s="541"/>
      <c r="N200" s="541"/>
      <c r="O200" s="541"/>
      <c r="P200" s="541"/>
      <c r="Q200" s="541"/>
      <c r="R200" s="541"/>
      <c r="S200" s="541"/>
      <c r="T200" s="541"/>
      <c r="U200" s="541"/>
      <c r="V200" s="541"/>
      <c r="W200" s="541"/>
      <c r="X200" s="541"/>
      <c r="Y200" s="541"/>
      <c r="Z200" s="541"/>
      <c r="AA200" s="541"/>
      <c r="AB200" s="542"/>
      <c r="AC200" s="540" t="s">
        <v>464</v>
      </c>
      <c r="AD200" s="541"/>
      <c r="AE200" s="541"/>
      <c r="AF200" s="541"/>
      <c r="AG200" s="541"/>
      <c r="AH200" s="541"/>
      <c r="AI200" s="541"/>
      <c r="AJ200" s="541"/>
      <c r="AK200" s="541"/>
      <c r="AL200" s="541"/>
      <c r="AM200" s="541"/>
      <c r="AN200" s="541"/>
      <c r="AO200" s="541"/>
      <c r="AP200" s="541"/>
      <c r="AQ200" s="541"/>
      <c r="AR200" s="541"/>
      <c r="AS200" s="541"/>
      <c r="AT200" s="541"/>
      <c r="AU200" s="541"/>
      <c r="AV200" s="541"/>
      <c r="AW200" s="541"/>
      <c r="AX200" s="542"/>
    </row>
    <row r="201" spans="1:50" ht="24.75" customHeight="1">
      <c r="A201" s="845"/>
      <c r="B201" s="846"/>
      <c r="C201" s="846"/>
      <c r="D201" s="846"/>
      <c r="E201" s="846"/>
      <c r="F201" s="847"/>
      <c r="G201" s="329" t="s">
        <v>19</v>
      </c>
      <c r="H201" s="335"/>
      <c r="I201" s="335"/>
      <c r="J201" s="335"/>
      <c r="K201" s="335"/>
      <c r="L201" s="349" t="s">
        <v>20</v>
      </c>
      <c r="M201" s="335"/>
      <c r="N201" s="335"/>
      <c r="O201" s="335"/>
      <c r="P201" s="335"/>
      <c r="Q201" s="335"/>
      <c r="R201" s="335"/>
      <c r="S201" s="335"/>
      <c r="T201" s="335"/>
      <c r="U201" s="335"/>
      <c r="V201" s="335"/>
      <c r="W201" s="335"/>
      <c r="X201" s="350"/>
      <c r="Y201" s="345" t="s">
        <v>21</v>
      </c>
      <c r="Z201" s="346"/>
      <c r="AA201" s="346"/>
      <c r="AB201" s="347"/>
      <c r="AC201" s="329" t="s">
        <v>19</v>
      </c>
      <c r="AD201" s="335"/>
      <c r="AE201" s="335"/>
      <c r="AF201" s="335"/>
      <c r="AG201" s="335"/>
      <c r="AH201" s="349" t="s">
        <v>20</v>
      </c>
      <c r="AI201" s="335"/>
      <c r="AJ201" s="335"/>
      <c r="AK201" s="335"/>
      <c r="AL201" s="335"/>
      <c r="AM201" s="335"/>
      <c r="AN201" s="335"/>
      <c r="AO201" s="335"/>
      <c r="AP201" s="335"/>
      <c r="AQ201" s="335"/>
      <c r="AR201" s="335"/>
      <c r="AS201" s="335"/>
      <c r="AT201" s="350"/>
      <c r="AU201" s="345" t="s">
        <v>21</v>
      </c>
      <c r="AV201" s="346"/>
      <c r="AW201" s="346"/>
      <c r="AX201" s="347"/>
    </row>
    <row r="202" spans="1:50" ht="43.5" customHeight="1" thickBot="1">
      <c r="A202" s="845"/>
      <c r="B202" s="846"/>
      <c r="C202" s="846"/>
      <c r="D202" s="846"/>
      <c r="E202" s="846"/>
      <c r="F202" s="847"/>
      <c r="G202" s="341" t="s">
        <v>500</v>
      </c>
      <c r="H202" s="342"/>
      <c r="I202" s="342"/>
      <c r="J202" s="342"/>
      <c r="K202" s="343"/>
      <c r="L202" s="337" t="s">
        <v>463</v>
      </c>
      <c r="M202" s="338"/>
      <c r="N202" s="338"/>
      <c r="O202" s="338"/>
      <c r="P202" s="338"/>
      <c r="Q202" s="338"/>
      <c r="R202" s="338"/>
      <c r="S202" s="338"/>
      <c r="T202" s="338"/>
      <c r="U202" s="338"/>
      <c r="V202" s="338"/>
      <c r="W202" s="338"/>
      <c r="X202" s="339"/>
      <c r="Y202" s="296">
        <v>109</v>
      </c>
      <c r="Z202" s="297"/>
      <c r="AA202" s="297"/>
      <c r="AB202" s="298"/>
      <c r="AC202" s="341" t="s">
        <v>500</v>
      </c>
      <c r="AD202" s="342"/>
      <c r="AE202" s="342"/>
      <c r="AF202" s="342"/>
      <c r="AG202" s="343"/>
      <c r="AH202" s="337" t="s">
        <v>498</v>
      </c>
      <c r="AI202" s="338"/>
      <c r="AJ202" s="338"/>
      <c r="AK202" s="338"/>
      <c r="AL202" s="338"/>
      <c r="AM202" s="338"/>
      <c r="AN202" s="338"/>
      <c r="AO202" s="338"/>
      <c r="AP202" s="338"/>
      <c r="AQ202" s="338"/>
      <c r="AR202" s="338"/>
      <c r="AS202" s="338"/>
      <c r="AT202" s="339"/>
      <c r="AU202" s="296">
        <v>15</v>
      </c>
      <c r="AV202" s="297"/>
      <c r="AW202" s="297"/>
      <c r="AX202" s="298"/>
    </row>
    <row r="203" spans="1:50" ht="30" hidden="1" customHeight="1">
      <c r="A203" s="845"/>
      <c r="B203" s="846"/>
      <c r="C203" s="846"/>
      <c r="D203" s="846"/>
      <c r="E203" s="846"/>
      <c r="F203" s="847"/>
      <c r="G203" s="595"/>
      <c r="H203" s="596"/>
      <c r="I203" s="596"/>
      <c r="J203" s="596"/>
      <c r="K203" s="597"/>
      <c r="L203" s="598"/>
      <c r="M203" s="599"/>
      <c r="N203" s="599"/>
      <c r="O203" s="599"/>
      <c r="P203" s="599"/>
      <c r="Q203" s="599"/>
      <c r="R203" s="599"/>
      <c r="S203" s="599"/>
      <c r="T203" s="599"/>
      <c r="U203" s="599"/>
      <c r="V203" s="599"/>
      <c r="W203" s="599"/>
      <c r="X203" s="600"/>
      <c r="Y203" s="601"/>
      <c r="Z203" s="602"/>
      <c r="AA203" s="602"/>
      <c r="AB203" s="603"/>
      <c r="AC203" s="107"/>
      <c r="AD203" s="108"/>
      <c r="AE203" s="108"/>
      <c r="AF203" s="108"/>
      <c r="AG203" s="109"/>
      <c r="AH203" s="110"/>
      <c r="AI203" s="532"/>
      <c r="AJ203" s="532"/>
      <c r="AK203" s="532"/>
      <c r="AL203" s="532"/>
      <c r="AM203" s="532"/>
      <c r="AN203" s="532"/>
      <c r="AO203" s="532"/>
      <c r="AP203" s="532"/>
      <c r="AQ203" s="532"/>
      <c r="AR203" s="532"/>
      <c r="AS203" s="532"/>
      <c r="AT203" s="533"/>
      <c r="AU203" s="104"/>
      <c r="AV203" s="105"/>
      <c r="AW203" s="105"/>
      <c r="AX203" s="106"/>
    </row>
    <row r="204" spans="1:50" ht="20.25" hidden="1" customHeight="1">
      <c r="A204" s="845"/>
      <c r="B204" s="846"/>
      <c r="C204" s="846"/>
      <c r="D204" s="846"/>
      <c r="E204" s="846"/>
      <c r="F204" s="847"/>
      <c r="G204" s="595"/>
      <c r="H204" s="596"/>
      <c r="I204" s="596"/>
      <c r="J204" s="596"/>
      <c r="K204" s="597"/>
      <c r="L204" s="598"/>
      <c r="M204" s="599"/>
      <c r="N204" s="599"/>
      <c r="O204" s="599"/>
      <c r="P204" s="599"/>
      <c r="Q204" s="599"/>
      <c r="R204" s="599"/>
      <c r="S204" s="599"/>
      <c r="T204" s="599"/>
      <c r="U204" s="599"/>
      <c r="V204" s="599"/>
      <c r="W204" s="599"/>
      <c r="X204" s="600"/>
      <c r="Y204" s="601"/>
      <c r="Z204" s="602"/>
      <c r="AA204" s="602"/>
      <c r="AB204" s="603"/>
      <c r="AC204" s="107"/>
      <c r="AD204" s="108"/>
      <c r="AE204" s="108"/>
      <c r="AF204" s="108"/>
      <c r="AG204" s="109"/>
      <c r="AH204" s="110"/>
      <c r="AI204" s="532"/>
      <c r="AJ204" s="532"/>
      <c r="AK204" s="532"/>
      <c r="AL204" s="532"/>
      <c r="AM204" s="532"/>
      <c r="AN204" s="532"/>
      <c r="AO204" s="532"/>
      <c r="AP204" s="532"/>
      <c r="AQ204" s="532"/>
      <c r="AR204" s="532"/>
      <c r="AS204" s="532"/>
      <c r="AT204" s="533"/>
      <c r="AU204" s="612"/>
      <c r="AV204" s="613"/>
      <c r="AW204" s="613"/>
      <c r="AX204" s="614"/>
    </row>
    <row r="205" spans="1:50" ht="20.25" hidden="1" customHeight="1">
      <c r="A205" s="845"/>
      <c r="B205" s="846"/>
      <c r="C205" s="846"/>
      <c r="D205" s="846"/>
      <c r="E205" s="846"/>
      <c r="F205" s="847"/>
      <c r="G205" s="107"/>
      <c r="H205" s="108"/>
      <c r="I205" s="108"/>
      <c r="J205" s="108"/>
      <c r="K205" s="109"/>
      <c r="L205" s="110"/>
      <c r="M205" s="111"/>
      <c r="N205" s="111"/>
      <c r="O205" s="111"/>
      <c r="P205" s="111"/>
      <c r="Q205" s="111"/>
      <c r="R205" s="111"/>
      <c r="S205" s="111"/>
      <c r="T205" s="111"/>
      <c r="U205" s="111"/>
      <c r="V205" s="111"/>
      <c r="W205" s="111"/>
      <c r="X205" s="112"/>
      <c r="Y205" s="104"/>
      <c r="Z205" s="105"/>
      <c r="AA205" s="105"/>
      <c r="AB205" s="106"/>
      <c r="AC205" s="107"/>
      <c r="AD205" s="108"/>
      <c r="AE205" s="108"/>
      <c r="AF205" s="108"/>
      <c r="AG205" s="109"/>
      <c r="AH205" s="110"/>
      <c r="AI205" s="111"/>
      <c r="AJ205" s="111"/>
      <c r="AK205" s="111"/>
      <c r="AL205" s="111"/>
      <c r="AM205" s="111"/>
      <c r="AN205" s="111"/>
      <c r="AO205" s="111"/>
      <c r="AP205" s="111"/>
      <c r="AQ205" s="111"/>
      <c r="AR205" s="111"/>
      <c r="AS205" s="111"/>
      <c r="AT205" s="112"/>
      <c r="AU205" s="104"/>
      <c r="AV205" s="105"/>
      <c r="AW205" s="105"/>
      <c r="AX205" s="106"/>
    </row>
    <row r="206" spans="1:50" ht="20.25" hidden="1" customHeight="1">
      <c r="A206" s="845"/>
      <c r="B206" s="846"/>
      <c r="C206" s="846"/>
      <c r="D206" s="846"/>
      <c r="E206" s="846"/>
      <c r="F206" s="847"/>
      <c r="G206" s="107"/>
      <c r="H206" s="108"/>
      <c r="I206" s="108"/>
      <c r="J206" s="108"/>
      <c r="K206" s="109"/>
      <c r="L206" s="110"/>
      <c r="M206" s="111"/>
      <c r="N206" s="111"/>
      <c r="O206" s="111"/>
      <c r="P206" s="111"/>
      <c r="Q206" s="111"/>
      <c r="R206" s="111"/>
      <c r="S206" s="111"/>
      <c r="T206" s="111"/>
      <c r="U206" s="111"/>
      <c r="V206" s="111"/>
      <c r="W206" s="111"/>
      <c r="X206" s="112"/>
      <c r="Y206" s="104"/>
      <c r="Z206" s="105"/>
      <c r="AA206" s="105"/>
      <c r="AB206" s="106"/>
      <c r="AC206" s="107"/>
      <c r="AD206" s="108"/>
      <c r="AE206" s="108"/>
      <c r="AF206" s="108"/>
      <c r="AG206" s="109"/>
      <c r="AH206" s="110"/>
      <c r="AI206" s="111"/>
      <c r="AJ206" s="111"/>
      <c r="AK206" s="111"/>
      <c r="AL206" s="111"/>
      <c r="AM206" s="111"/>
      <c r="AN206" s="111"/>
      <c r="AO206" s="111"/>
      <c r="AP206" s="111"/>
      <c r="AQ206" s="111"/>
      <c r="AR206" s="111"/>
      <c r="AS206" s="111"/>
      <c r="AT206" s="112"/>
      <c r="AU206" s="104"/>
      <c r="AV206" s="105"/>
      <c r="AW206" s="105"/>
      <c r="AX206" s="106"/>
    </row>
    <row r="207" spans="1:50" ht="20.25" hidden="1" customHeight="1">
      <c r="A207" s="845"/>
      <c r="B207" s="846"/>
      <c r="C207" s="846"/>
      <c r="D207" s="846"/>
      <c r="E207" s="846"/>
      <c r="F207" s="847"/>
      <c r="G207" s="107"/>
      <c r="H207" s="108"/>
      <c r="I207" s="108"/>
      <c r="J207" s="108"/>
      <c r="K207" s="109"/>
      <c r="L207" s="110"/>
      <c r="M207" s="111"/>
      <c r="N207" s="111"/>
      <c r="O207" s="111"/>
      <c r="P207" s="111"/>
      <c r="Q207" s="111"/>
      <c r="R207" s="111"/>
      <c r="S207" s="111"/>
      <c r="T207" s="111"/>
      <c r="U207" s="111"/>
      <c r="V207" s="111"/>
      <c r="W207" s="111"/>
      <c r="X207" s="112"/>
      <c r="Y207" s="104"/>
      <c r="Z207" s="105"/>
      <c r="AA207" s="105"/>
      <c r="AB207" s="106"/>
      <c r="AC207" s="107"/>
      <c r="AD207" s="108"/>
      <c r="AE207" s="108"/>
      <c r="AF207" s="108"/>
      <c r="AG207" s="109"/>
      <c r="AH207" s="110"/>
      <c r="AI207" s="111"/>
      <c r="AJ207" s="111"/>
      <c r="AK207" s="111"/>
      <c r="AL207" s="111"/>
      <c r="AM207" s="111"/>
      <c r="AN207" s="111"/>
      <c r="AO207" s="111"/>
      <c r="AP207" s="111"/>
      <c r="AQ207" s="111"/>
      <c r="AR207" s="111"/>
      <c r="AS207" s="111"/>
      <c r="AT207" s="112"/>
      <c r="AU207" s="104"/>
      <c r="AV207" s="105"/>
      <c r="AW207" s="105"/>
      <c r="AX207" s="106"/>
    </row>
    <row r="208" spans="1:50" ht="20.25" hidden="1" customHeight="1">
      <c r="A208" s="845"/>
      <c r="B208" s="846"/>
      <c r="C208" s="846"/>
      <c r="D208" s="846"/>
      <c r="E208" s="846"/>
      <c r="F208" s="847"/>
      <c r="G208" s="107"/>
      <c r="H208" s="108"/>
      <c r="I208" s="108"/>
      <c r="J208" s="108"/>
      <c r="K208" s="109"/>
      <c r="L208" s="110"/>
      <c r="M208" s="111"/>
      <c r="N208" s="111"/>
      <c r="O208" s="111"/>
      <c r="P208" s="111"/>
      <c r="Q208" s="111"/>
      <c r="R208" s="111"/>
      <c r="S208" s="111"/>
      <c r="T208" s="111"/>
      <c r="U208" s="111"/>
      <c r="V208" s="111"/>
      <c r="W208" s="111"/>
      <c r="X208" s="112"/>
      <c r="Y208" s="104"/>
      <c r="Z208" s="105"/>
      <c r="AA208" s="105"/>
      <c r="AB208" s="106"/>
      <c r="AC208" s="107"/>
      <c r="AD208" s="108"/>
      <c r="AE208" s="108"/>
      <c r="AF208" s="108"/>
      <c r="AG208" s="109"/>
      <c r="AH208" s="110"/>
      <c r="AI208" s="111"/>
      <c r="AJ208" s="111"/>
      <c r="AK208" s="111"/>
      <c r="AL208" s="111"/>
      <c r="AM208" s="111"/>
      <c r="AN208" s="111"/>
      <c r="AO208" s="111"/>
      <c r="AP208" s="111"/>
      <c r="AQ208" s="111"/>
      <c r="AR208" s="111"/>
      <c r="AS208" s="111"/>
      <c r="AT208" s="112"/>
      <c r="AU208" s="104"/>
      <c r="AV208" s="105"/>
      <c r="AW208" s="105"/>
      <c r="AX208" s="106"/>
    </row>
    <row r="209" spans="1:50" ht="20.25" hidden="1" customHeight="1">
      <c r="A209" s="845"/>
      <c r="B209" s="846"/>
      <c r="C209" s="846"/>
      <c r="D209" s="846"/>
      <c r="E209" s="846"/>
      <c r="F209" s="847"/>
      <c r="G209" s="107"/>
      <c r="H209" s="108"/>
      <c r="I209" s="108"/>
      <c r="J209" s="108"/>
      <c r="K209" s="109"/>
      <c r="L209" s="110"/>
      <c r="M209" s="111"/>
      <c r="N209" s="111"/>
      <c r="O209" s="111"/>
      <c r="P209" s="111"/>
      <c r="Q209" s="111"/>
      <c r="R209" s="111"/>
      <c r="S209" s="111"/>
      <c r="T209" s="111"/>
      <c r="U209" s="111"/>
      <c r="V209" s="111"/>
      <c r="W209" s="111"/>
      <c r="X209" s="112"/>
      <c r="Y209" s="104"/>
      <c r="Z209" s="105"/>
      <c r="AA209" s="105"/>
      <c r="AB209" s="106"/>
      <c r="AC209" s="107"/>
      <c r="AD209" s="108"/>
      <c r="AE209" s="108"/>
      <c r="AF209" s="108"/>
      <c r="AG209" s="109"/>
      <c r="AH209" s="110"/>
      <c r="AI209" s="111"/>
      <c r="AJ209" s="111"/>
      <c r="AK209" s="111"/>
      <c r="AL209" s="111"/>
      <c r="AM209" s="111"/>
      <c r="AN209" s="111"/>
      <c r="AO209" s="111"/>
      <c r="AP209" s="111"/>
      <c r="AQ209" s="111"/>
      <c r="AR209" s="111"/>
      <c r="AS209" s="111"/>
      <c r="AT209" s="112"/>
      <c r="AU209" s="104"/>
      <c r="AV209" s="105"/>
      <c r="AW209" s="105"/>
      <c r="AX209" s="106"/>
    </row>
    <row r="210" spans="1:50" ht="20.25" hidden="1" customHeight="1">
      <c r="A210" s="845"/>
      <c r="B210" s="846"/>
      <c r="C210" s="846"/>
      <c r="D210" s="846"/>
      <c r="E210" s="846"/>
      <c r="F210" s="847"/>
      <c r="G210" s="107"/>
      <c r="H210" s="108"/>
      <c r="I210" s="108"/>
      <c r="J210" s="108"/>
      <c r="K210" s="109"/>
      <c r="L210" s="110"/>
      <c r="M210" s="111"/>
      <c r="N210" s="111"/>
      <c r="O210" s="111"/>
      <c r="P210" s="111"/>
      <c r="Q210" s="111"/>
      <c r="R210" s="111"/>
      <c r="S210" s="111"/>
      <c r="T210" s="111"/>
      <c r="U210" s="111"/>
      <c r="V210" s="111"/>
      <c r="W210" s="111"/>
      <c r="X210" s="112"/>
      <c r="Y210" s="104"/>
      <c r="Z210" s="105"/>
      <c r="AA210" s="105"/>
      <c r="AB210" s="106"/>
      <c r="AC210" s="107"/>
      <c r="AD210" s="108"/>
      <c r="AE210" s="108"/>
      <c r="AF210" s="108"/>
      <c r="AG210" s="109"/>
      <c r="AH210" s="110"/>
      <c r="AI210" s="111"/>
      <c r="AJ210" s="111"/>
      <c r="AK210" s="111"/>
      <c r="AL210" s="111"/>
      <c r="AM210" s="111"/>
      <c r="AN210" s="111"/>
      <c r="AO210" s="111"/>
      <c r="AP210" s="111"/>
      <c r="AQ210" s="111"/>
      <c r="AR210" s="111"/>
      <c r="AS210" s="111"/>
      <c r="AT210" s="112"/>
      <c r="AU210" s="104"/>
      <c r="AV210" s="105"/>
      <c r="AW210" s="105"/>
      <c r="AX210" s="106"/>
    </row>
    <row r="211" spans="1:50" ht="20.25" hidden="1" customHeight="1">
      <c r="A211" s="845"/>
      <c r="B211" s="846"/>
      <c r="C211" s="846"/>
      <c r="D211" s="846"/>
      <c r="E211" s="846"/>
      <c r="F211" s="847"/>
      <c r="G211" s="107"/>
      <c r="H211" s="108"/>
      <c r="I211" s="108"/>
      <c r="J211" s="108"/>
      <c r="K211" s="109"/>
      <c r="L211" s="110"/>
      <c r="M211" s="111"/>
      <c r="N211" s="111"/>
      <c r="O211" s="111"/>
      <c r="P211" s="111"/>
      <c r="Q211" s="111"/>
      <c r="R211" s="111"/>
      <c r="S211" s="111"/>
      <c r="T211" s="111"/>
      <c r="U211" s="111"/>
      <c r="V211" s="111"/>
      <c r="W211" s="111"/>
      <c r="X211" s="112"/>
      <c r="Y211" s="104"/>
      <c r="Z211" s="105"/>
      <c r="AA211" s="105"/>
      <c r="AB211" s="106"/>
      <c r="AC211" s="107"/>
      <c r="AD211" s="108"/>
      <c r="AE211" s="108"/>
      <c r="AF211" s="108"/>
      <c r="AG211" s="109"/>
      <c r="AH211" s="110"/>
      <c r="AI211" s="111"/>
      <c r="AJ211" s="111"/>
      <c r="AK211" s="111"/>
      <c r="AL211" s="111"/>
      <c r="AM211" s="111"/>
      <c r="AN211" s="111"/>
      <c r="AO211" s="111"/>
      <c r="AP211" s="111"/>
      <c r="AQ211" s="111"/>
      <c r="AR211" s="111"/>
      <c r="AS211" s="111"/>
      <c r="AT211" s="112"/>
      <c r="AU211" s="104"/>
      <c r="AV211" s="105"/>
      <c r="AW211" s="105"/>
      <c r="AX211" s="106"/>
    </row>
    <row r="212" spans="1:50" ht="24" hidden="1" customHeight="1" thickBot="1">
      <c r="A212" s="845"/>
      <c r="B212" s="846"/>
      <c r="C212" s="846"/>
      <c r="D212" s="846"/>
      <c r="E212" s="846"/>
      <c r="F212" s="847"/>
      <c r="G212" s="114" t="s">
        <v>22</v>
      </c>
      <c r="H212" s="115"/>
      <c r="I212" s="115"/>
      <c r="J212" s="115"/>
      <c r="K212" s="115"/>
      <c r="L212" s="116"/>
      <c r="M212" s="117"/>
      <c r="N212" s="117"/>
      <c r="O212" s="117"/>
      <c r="P212" s="117"/>
      <c r="Q212" s="117"/>
      <c r="R212" s="117"/>
      <c r="S212" s="117"/>
      <c r="T212" s="117"/>
      <c r="U212" s="117"/>
      <c r="V212" s="117"/>
      <c r="W212" s="117"/>
      <c r="X212" s="118"/>
      <c r="Y212" s="119">
        <f>SUM(Y202:AB211)</f>
        <v>109</v>
      </c>
      <c r="Z212" s="120"/>
      <c r="AA212" s="120"/>
      <c r="AB212" s="122"/>
      <c r="AC212" s="114" t="s">
        <v>22</v>
      </c>
      <c r="AD212" s="115"/>
      <c r="AE212" s="115"/>
      <c r="AF212" s="115"/>
      <c r="AG212" s="115"/>
      <c r="AH212" s="116"/>
      <c r="AI212" s="117"/>
      <c r="AJ212" s="117"/>
      <c r="AK212" s="117"/>
      <c r="AL212" s="117"/>
      <c r="AM212" s="117"/>
      <c r="AN212" s="117"/>
      <c r="AO212" s="117"/>
      <c r="AP212" s="117"/>
      <c r="AQ212" s="117"/>
      <c r="AR212" s="117"/>
      <c r="AS212" s="117"/>
      <c r="AT212" s="118"/>
      <c r="AU212" s="119">
        <f>SUM(AU202:AX211)</f>
        <v>15</v>
      </c>
      <c r="AV212" s="120"/>
      <c r="AW212" s="120"/>
      <c r="AX212" s="122"/>
    </row>
    <row r="213" spans="1:50" ht="30" hidden="1" customHeight="1">
      <c r="A213" s="845"/>
      <c r="B213" s="846"/>
      <c r="C213" s="846"/>
      <c r="D213" s="846"/>
      <c r="E213" s="846"/>
      <c r="F213" s="847"/>
      <c r="G213" s="540"/>
      <c r="H213" s="541"/>
      <c r="I213" s="541"/>
      <c r="J213" s="541"/>
      <c r="K213" s="541"/>
      <c r="L213" s="541"/>
      <c r="M213" s="541"/>
      <c r="N213" s="541"/>
      <c r="O213" s="541"/>
      <c r="P213" s="541"/>
      <c r="Q213" s="541"/>
      <c r="R213" s="541"/>
      <c r="S213" s="541"/>
      <c r="T213" s="541"/>
      <c r="U213" s="541"/>
      <c r="V213" s="541"/>
      <c r="W213" s="541"/>
      <c r="X213" s="541"/>
      <c r="Y213" s="541"/>
      <c r="Z213" s="541"/>
      <c r="AA213" s="541"/>
      <c r="AB213" s="584"/>
      <c r="AC213" s="540"/>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row>
    <row r="214" spans="1:50" ht="24.75" hidden="1" customHeight="1">
      <c r="A214" s="845"/>
      <c r="B214" s="846"/>
      <c r="C214" s="846"/>
      <c r="D214" s="846"/>
      <c r="E214" s="846"/>
      <c r="F214" s="847"/>
      <c r="G214" s="329" t="s">
        <v>19</v>
      </c>
      <c r="H214" s="335"/>
      <c r="I214" s="335"/>
      <c r="J214" s="335"/>
      <c r="K214" s="335"/>
      <c r="L214" s="349" t="s">
        <v>20</v>
      </c>
      <c r="M214" s="335"/>
      <c r="N214" s="335"/>
      <c r="O214" s="335"/>
      <c r="P214" s="335"/>
      <c r="Q214" s="335"/>
      <c r="R214" s="335"/>
      <c r="S214" s="335"/>
      <c r="T214" s="335"/>
      <c r="U214" s="335"/>
      <c r="V214" s="335"/>
      <c r="W214" s="335"/>
      <c r="X214" s="350"/>
      <c r="Y214" s="345" t="s">
        <v>21</v>
      </c>
      <c r="Z214" s="346"/>
      <c r="AA214" s="346"/>
      <c r="AB214" s="547"/>
      <c r="AC214" s="329" t="s">
        <v>19</v>
      </c>
      <c r="AD214" s="335"/>
      <c r="AE214" s="335"/>
      <c r="AF214" s="335"/>
      <c r="AG214" s="335"/>
      <c r="AH214" s="349" t="s">
        <v>20</v>
      </c>
      <c r="AI214" s="335"/>
      <c r="AJ214" s="335"/>
      <c r="AK214" s="335"/>
      <c r="AL214" s="335"/>
      <c r="AM214" s="335"/>
      <c r="AN214" s="335"/>
      <c r="AO214" s="335"/>
      <c r="AP214" s="335"/>
      <c r="AQ214" s="335"/>
      <c r="AR214" s="335"/>
      <c r="AS214" s="335"/>
      <c r="AT214" s="350"/>
      <c r="AU214" s="345" t="s">
        <v>21</v>
      </c>
      <c r="AV214" s="346"/>
      <c r="AW214" s="346"/>
      <c r="AX214" s="347"/>
    </row>
    <row r="215" spans="1:50" ht="24.75" hidden="1" customHeight="1">
      <c r="A215" s="845"/>
      <c r="B215" s="846"/>
      <c r="C215" s="846"/>
      <c r="D215" s="846"/>
      <c r="E215" s="846"/>
      <c r="F215" s="847"/>
      <c r="G215" s="341"/>
      <c r="H215" s="342"/>
      <c r="I215" s="342"/>
      <c r="J215" s="342"/>
      <c r="K215" s="343"/>
      <c r="L215" s="337"/>
      <c r="M215" s="338"/>
      <c r="N215" s="338"/>
      <c r="O215" s="338"/>
      <c r="P215" s="338"/>
      <c r="Q215" s="338"/>
      <c r="R215" s="338"/>
      <c r="S215" s="338"/>
      <c r="T215" s="338"/>
      <c r="U215" s="338"/>
      <c r="V215" s="338"/>
      <c r="W215" s="338"/>
      <c r="X215" s="339"/>
      <c r="Y215" s="296"/>
      <c r="Z215" s="297"/>
      <c r="AA215" s="297"/>
      <c r="AB215" s="340"/>
      <c r="AC215" s="341"/>
      <c r="AD215" s="342"/>
      <c r="AE215" s="342"/>
      <c r="AF215" s="342"/>
      <c r="AG215" s="343"/>
      <c r="AH215" s="337"/>
      <c r="AI215" s="338"/>
      <c r="AJ215" s="338"/>
      <c r="AK215" s="338"/>
      <c r="AL215" s="338"/>
      <c r="AM215" s="338"/>
      <c r="AN215" s="338"/>
      <c r="AO215" s="338"/>
      <c r="AP215" s="338"/>
      <c r="AQ215" s="338"/>
      <c r="AR215" s="338"/>
      <c r="AS215" s="338"/>
      <c r="AT215" s="339"/>
      <c r="AU215" s="296"/>
      <c r="AV215" s="297"/>
      <c r="AW215" s="297"/>
      <c r="AX215" s="298"/>
    </row>
    <row r="216" spans="1:50" ht="24.75" hidden="1" customHeight="1">
      <c r="A216" s="845"/>
      <c r="B216" s="846"/>
      <c r="C216" s="846"/>
      <c r="D216" s="846"/>
      <c r="E216" s="846"/>
      <c r="F216" s="847"/>
      <c r="G216" s="107"/>
      <c r="H216" s="108"/>
      <c r="I216" s="108"/>
      <c r="J216" s="108"/>
      <c r="K216" s="109"/>
      <c r="L216" s="110"/>
      <c r="M216" s="111"/>
      <c r="N216" s="111"/>
      <c r="O216" s="111"/>
      <c r="P216" s="111"/>
      <c r="Q216" s="111"/>
      <c r="R216" s="111"/>
      <c r="S216" s="111"/>
      <c r="T216" s="111"/>
      <c r="U216" s="111"/>
      <c r="V216" s="111"/>
      <c r="W216" s="111"/>
      <c r="X216" s="112"/>
      <c r="Y216" s="104"/>
      <c r="Z216" s="105"/>
      <c r="AA216" s="105"/>
      <c r="AB216" s="113"/>
      <c r="AC216" s="107"/>
      <c r="AD216" s="108"/>
      <c r="AE216" s="108"/>
      <c r="AF216" s="108"/>
      <c r="AG216" s="109"/>
      <c r="AH216" s="110"/>
      <c r="AI216" s="111"/>
      <c r="AJ216" s="111"/>
      <c r="AK216" s="111"/>
      <c r="AL216" s="111"/>
      <c r="AM216" s="111"/>
      <c r="AN216" s="111"/>
      <c r="AO216" s="111"/>
      <c r="AP216" s="111"/>
      <c r="AQ216" s="111"/>
      <c r="AR216" s="111"/>
      <c r="AS216" s="111"/>
      <c r="AT216" s="112"/>
      <c r="AU216" s="104"/>
      <c r="AV216" s="105"/>
      <c r="AW216" s="105"/>
      <c r="AX216" s="106"/>
    </row>
    <row r="217" spans="1:50" ht="24.75" hidden="1" customHeight="1">
      <c r="A217" s="845"/>
      <c r="B217" s="846"/>
      <c r="C217" s="846"/>
      <c r="D217" s="846"/>
      <c r="E217" s="846"/>
      <c r="F217" s="847"/>
      <c r="G217" s="107"/>
      <c r="H217" s="108"/>
      <c r="I217" s="108"/>
      <c r="J217" s="108"/>
      <c r="K217" s="109"/>
      <c r="L217" s="110"/>
      <c r="M217" s="111"/>
      <c r="N217" s="111"/>
      <c r="O217" s="111"/>
      <c r="P217" s="111"/>
      <c r="Q217" s="111"/>
      <c r="R217" s="111"/>
      <c r="S217" s="111"/>
      <c r="T217" s="111"/>
      <c r="U217" s="111"/>
      <c r="V217" s="111"/>
      <c r="W217" s="111"/>
      <c r="X217" s="112"/>
      <c r="Y217" s="104"/>
      <c r="Z217" s="105"/>
      <c r="AA217" s="105"/>
      <c r="AB217" s="113"/>
      <c r="AC217" s="107"/>
      <c r="AD217" s="108"/>
      <c r="AE217" s="108"/>
      <c r="AF217" s="108"/>
      <c r="AG217" s="109"/>
      <c r="AH217" s="110"/>
      <c r="AI217" s="111"/>
      <c r="AJ217" s="111"/>
      <c r="AK217" s="111"/>
      <c r="AL217" s="111"/>
      <c r="AM217" s="111"/>
      <c r="AN217" s="111"/>
      <c r="AO217" s="111"/>
      <c r="AP217" s="111"/>
      <c r="AQ217" s="111"/>
      <c r="AR217" s="111"/>
      <c r="AS217" s="111"/>
      <c r="AT217" s="112"/>
      <c r="AU217" s="104"/>
      <c r="AV217" s="105"/>
      <c r="AW217" s="105"/>
      <c r="AX217" s="106"/>
    </row>
    <row r="218" spans="1:50" ht="24.75" hidden="1" customHeight="1">
      <c r="A218" s="845"/>
      <c r="B218" s="846"/>
      <c r="C218" s="846"/>
      <c r="D218" s="846"/>
      <c r="E218" s="846"/>
      <c r="F218" s="847"/>
      <c r="G218" s="107"/>
      <c r="H218" s="108"/>
      <c r="I218" s="108"/>
      <c r="J218" s="108"/>
      <c r="K218" s="109"/>
      <c r="L218" s="110"/>
      <c r="M218" s="111"/>
      <c r="N218" s="111"/>
      <c r="O218" s="111"/>
      <c r="P218" s="111"/>
      <c r="Q218" s="111"/>
      <c r="R218" s="111"/>
      <c r="S218" s="111"/>
      <c r="T218" s="111"/>
      <c r="U218" s="111"/>
      <c r="V218" s="111"/>
      <c r="W218" s="111"/>
      <c r="X218" s="112"/>
      <c r="Y218" s="104"/>
      <c r="Z218" s="105"/>
      <c r="AA218" s="105"/>
      <c r="AB218" s="113"/>
      <c r="AC218" s="107"/>
      <c r="AD218" s="108"/>
      <c r="AE218" s="108"/>
      <c r="AF218" s="108"/>
      <c r="AG218" s="109"/>
      <c r="AH218" s="110"/>
      <c r="AI218" s="111"/>
      <c r="AJ218" s="111"/>
      <c r="AK218" s="111"/>
      <c r="AL218" s="111"/>
      <c r="AM218" s="111"/>
      <c r="AN218" s="111"/>
      <c r="AO218" s="111"/>
      <c r="AP218" s="111"/>
      <c r="AQ218" s="111"/>
      <c r="AR218" s="111"/>
      <c r="AS218" s="111"/>
      <c r="AT218" s="112"/>
      <c r="AU218" s="104"/>
      <c r="AV218" s="105"/>
      <c r="AW218" s="105"/>
      <c r="AX218" s="106"/>
    </row>
    <row r="219" spans="1:50" ht="24.75" hidden="1" customHeight="1">
      <c r="A219" s="845"/>
      <c r="B219" s="846"/>
      <c r="C219" s="846"/>
      <c r="D219" s="846"/>
      <c r="E219" s="846"/>
      <c r="F219" s="847"/>
      <c r="G219" s="107"/>
      <c r="H219" s="108"/>
      <c r="I219" s="108"/>
      <c r="J219" s="108"/>
      <c r="K219" s="109"/>
      <c r="L219" s="110"/>
      <c r="M219" s="111"/>
      <c r="N219" s="111"/>
      <c r="O219" s="111"/>
      <c r="P219" s="111"/>
      <c r="Q219" s="111"/>
      <c r="R219" s="111"/>
      <c r="S219" s="111"/>
      <c r="T219" s="111"/>
      <c r="U219" s="111"/>
      <c r="V219" s="111"/>
      <c r="W219" s="111"/>
      <c r="X219" s="112"/>
      <c r="Y219" s="104"/>
      <c r="Z219" s="105"/>
      <c r="AA219" s="105"/>
      <c r="AB219" s="113"/>
      <c r="AC219" s="107"/>
      <c r="AD219" s="108"/>
      <c r="AE219" s="108"/>
      <c r="AF219" s="108"/>
      <c r="AG219" s="109"/>
      <c r="AH219" s="110"/>
      <c r="AI219" s="111"/>
      <c r="AJ219" s="111"/>
      <c r="AK219" s="111"/>
      <c r="AL219" s="111"/>
      <c r="AM219" s="111"/>
      <c r="AN219" s="111"/>
      <c r="AO219" s="111"/>
      <c r="AP219" s="111"/>
      <c r="AQ219" s="111"/>
      <c r="AR219" s="111"/>
      <c r="AS219" s="111"/>
      <c r="AT219" s="112"/>
      <c r="AU219" s="104"/>
      <c r="AV219" s="105"/>
      <c r="AW219" s="105"/>
      <c r="AX219" s="106"/>
    </row>
    <row r="220" spans="1:50" ht="24.75" hidden="1" customHeight="1">
      <c r="A220" s="845"/>
      <c r="B220" s="846"/>
      <c r="C220" s="846"/>
      <c r="D220" s="846"/>
      <c r="E220" s="846"/>
      <c r="F220" s="847"/>
      <c r="G220" s="107"/>
      <c r="H220" s="108"/>
      <c r="I220" s="108"/>
      <c r="J220" s="108"/>
      <c r="K220" s="109"/>
      <c r="L220" s="110"/>
      <c r="M220" s="111"/>
      <c r="N220" s="111"/>
      <c r="O220" s="111"/>
      <c r="P220" s="111"/>
      <c r="Q220" s="111"/>
      <c r="R220" s="111"/>
      <c r="S220" s="111"/>
      <c r="T220" s="111"/>
      <c r="U220" s="111"/>
      <c r="V220" s="111"/>
      <c r="W220" s="111"/>
      <c r="X220" s="112"/>
      <c r="Y220" s="104"/>
      <c r="Z220" s="105"/>
      <c r="AA220" s="105"/>
      <c r="AB220" s="113"/>
      <c r="AC220" s="107"/>
      <c r="AD220" s="108"/>
      <c r="AE220" s="108"/>
      <c r="AF220" s="108"/>
      <c r="AG220" s="109"/>
      <c r="AH220" s="110"/>
      <c r="AI220" s="111"/>
      <c r="AJ220" s="111"/>
      <c r="AK220" s="111"/>
      <c r="AL220" s="111"/>
      <c r="AM220" s="111"/>
      <c r="AN220" s="111"/>
      <c r="AO220" s="111"/>
      <c r="AP220" s="111"/>
      <c r="AQ220" s="111"/>
      <c r="AR220" s="111"/>
      <c r="AS220" s="111"/>
      <c r="AT220" s="112"/>
      <c r="AU220" s="104"/>
      <c r="AV220" s="105"/>
      <c r="AW220" s="105"/>
      <c r="AX220" s="106"/>
    </row>
    <row r="221" spans="1:50" ht="24.75" hidden="1" customHeight="1">
      <c r="A221" s="845"/>
      <c r="B221" s="846"/>
      <c r="C221" s="846"/>
      <c r="D221" s="846"/>
      <c r="E221" s="846"/>
      <c r="F221" s="847"/>
      <c r="G221" s="107"/>
      <c r="H221" s="108"/>
      <c r="I221" s="108"/>
      <c r="J221" s="108"/>
      <c r="K221" s="109"/>
      <c r="L221" s="110"/>
      <c r="M221" s="111"/>
      <c r="N221" s="111"/>
      <c r="O221" s="111"/>
      <c r="P221" s="111"/>
      <c r="Q221" s="111"/>
      <c r="R221" s="111"/>
      <c r="S221" s="111"/>
      <c r="T221" s="111"/>
      <c r="U221" s="111"/>
      <c r="V221" s="111"/>
      <c r="W221" s="111"/>
      <c r="X221" s="112"/>
      <c r="Y221" s="104"/>
      <c r="Z221" s="105"/>
      <c r="AA221" s="105"/>
      <c r="AB221" s="113"/>
      <c r="AC221" s="107"/>
      <c r="AD221" s="108"/>
      <c r="AE221" s="108"/>
      <c r="AF221" s="108"/>
      <c r="AG221" s="109"/>
      <c r="AH221" s="110"/>
      <c r="AI221" s="111"/>
      <c r="AJ221" s="111"/>
      <c r="AK221" s="111"/>
      <c r="AL221" s="111"/>
      <c r="AM221" s="111"/>
      <c r="AN221" s="111"/>
      <c r="AO221" s="111"/>
      <c r="AP221" s="111"/>
      <c r="AQ221" s="111"/>
      <c r="AR221" s="111"/>
      <c r="AS221" s="111"/>
      <c r="AT221" s="112"/>
      <c r="AU221" s="104"/>
      <c r="AV221" s="105"/>
      <c r="AW221" s="105"/>
      <c r="AX221" s="106"/>
    </row>
    <row r="222" spans="1:50" ht="24.75" hidden="1" customHeight="1">
      <c r="A222" s="845"/>
      <c r="B222" s="846"/>
      <c r="C222" s="846"/>
      <c r="D222" s="846"/>
      <c r="E222" s="846"/>
      <c r="F222" s="847"/>
      <c r="G222" s="107"/>
      <c r="H222" s="108"/>
      <c r="I222" s="108"/>
      <c r="J222" s="108"/>
      <c r="K222" s="109"/>
      <c r="L222" s="110"/>
      <c r="M222" s="111"/>
      <c r="N222" s="111"/>
      <c r="O222" s="111"/>
      <c r="P222" s="111"/>
      <c r="Q222" s="111"/>
      <c r="R222" s="111"/>
      <c r="S222" s="111"/>
      <c r="T222" s="111"/>
      <c r="U222" s="111"/>
      <c r="V222" s="111"/>
      <c r="W222" s="111"/>
      <c r="X222" s="112"/>
      <c r="Y222" s="104"/>
      <c r="Z222" s="105"/>
      <c r="AA222" s="105"/>
      <c r="AB222" s="113"/>
      <c r="AC222" s="107"/>
      <c r="AD222" s="108"/>
      <c r="AE222" s="108"/>
      <c r="AF222" s="108"/>
      <c r="AG222" s="109"/>
      <c r="AH222" s="110"/>
      <c r="AI222" s="111"/>
      <c r="AJ222" s="111"/>
      <c r="AK222" s="111"/>
      <c r="AL222" s="111"/>
      <c r="AM222" s="111"/>
      <c r="AN222" s="111"/>
      <c r="AO222" s="111"/>
      <c r="AP222" s="111"/>
      <c r="AQ222" s="111"/>
      <c r="AR222" s="111"/>
      <c r="AS222" s="111"/>
      <c r="AT222" s="112"/>
      <c r="AU222" s="104"/>
      <c r="AV222" s="105"/>
      <c r="AW222" s="105"/>
      <c r="AX222" s="106"/>
    </row>
    <row r="223" spans="1:50" ht="24.75" hidden="1" customHeight="1">
      <c r="A223" s="845"/>
      <c r="B223" s="846"/>
      <c r="C223" s="846"/>
      <c r="D223" s="846"/>
      <c r="E223" s="846"/>
      <c r="F223" s="847"/>
      <c r="G223" s="107"/>
      <c r="H223" s="108"/>
      <c r="I223" s="108"/>
      <c r="J223" s="108"/>
      <c r="K223" s="109"/>
      <c r="L223" s="110"/>
      <c r="M223" s="111"/>
      <c r="N223" s="111"/>
      <c r="O223" s="111"/>
      <c r="P223" s="111"/>
      <c r="Q223" s="111"/>
      <c r="R223" s="111"/>
      <c r="S223" s="111"/>
      <c r="T223" s="111"/>
      <c r="U223" s="111"/>
      <c r="V223" s="111"/>
      <c r="W223" s="111"/>
      <c r="X223" s="112"/>
      <c r="Y223" s="104"/>
      <c r="Z223" s="105"/>
      <c r="AA223" s="105"/>
      <c r="AB223" s="113"/>
      <c r="AC223" s="107"/>
      <c r="AD223" s="108"/>
      <c r="AE223" s="108"/>
      <c r="AF223" s="108"/>
      <c r="AG223" s="109"/>
      <c r="AH223" s="110"/>
      <c r="AI223" s="111"/>
      <c r="AJ223" s="111"/>
      <c r="AK223" s="111"/>
      <c r="AL223" s="111"/>
      <c r="AM223" s="111"/>
      <c r="AN223" s="111"/>
      <c r="AO223" s="111"/>
      <c r="AP223" s="111"/>
      <c r="AQ223" s="111"/>
      <c r="AR223" s="111"/>
      <c r="AS223" s="111"/>
      <c r="AT223" s="112"/>
      <c r="AU223" s="104"/>
      <c r="AV223" s="105"/>
      <c r="AW223" s="105"/>
      <c r="AX223" s="106"/>
    </row>
    <row r="224" spans="1:50" ht="24.75" hidden="1" customHeight="1">
      <c r="A224" s="845"/>
      <c r="B224" s="846"/>
      <c r="C224" s="846"/>
      <c r="D224" s="846"/>
      <c r="E224" s="846"/>
      <c r="F224" s="847"/>
      <c r="G224" s="107"/>
      <c r="H224" s="108"/>
      <c r="I224" s="108"/>
      <c r="J224" s="108"/>
      <c r="K224" s="109"/>
      <c r="L224" s="110"/>
      <c r="M224" s="111"/>
      <c r="N224" s="111"/>
      <c r="O224" s="111"/>
      <c r="P224" s="111"/>
      <c r="Q224" s="111"/>
      <c r="R224" s="111"/>
      <c r="S224" s="111"/>
      <c r="T224" s="111"/>
      <c r="U224" s="111"/>
      <c r="V224" s="111"/>
      <c r="W224" s="111"/>
      <c r="X224" s="112"/>
      <c r="Y224" s="104"/>
      <c r="Z224" s="105"/>
      <c r="AA224" s="105"/>
      <c r="AB224" s="113"/>
      <c r="AC224" s="107"/>
      <c r="AD224" s="108"/>
      <c r="AE224" s="108"/>
      <c r="AF224" s="108"/>
      <c r="AG224" s="109"/>
      <c r="AH224" s="110"/>
      <c r="AI224" s="111"/>
      <c r="AJ224" s="111"/>
      <c r="AK224" s="111"/>
      <c r="AL224" s="111"/>
      <c r="AM224" s="111"/>
      <c r="AN224" s="111"/>
      <c r="AO224" s="111"/>
      <c r="AP224" s="111"/>
      <c r="AQ224" s="111"/>
      <c r="AR224" s="111"/>
      <c r="AS224" s="111"/>
      <c r="AT224" s="112"/>
      <c r="AU224" s="104"/>
      <c r="AV224" s="105"/>
      <c r="AW224" s="105"/>
      <c r="AX224" s="106"/>
    </row>
    <row r="225" spans="1:50" ht="24.75" hidden="1" customHeight="1">
      <c r="A225" s="845"/>
      <c r="B225" s="846"/>
      <c r="C225" s="846"/>
      <c r="D225" s="846"/>
      <c r="E225" s="846"/>
      <c r="F225" s="847"/>
      <c r="G225" s="114" t="s">
        <v>22</v>
      </c>
      <c r="H225" s="115"/>
      <c r="I225" s="115"/>
      <c r="J225" s="115"/>
      <c r="K225" s="115"/>
      <c r="L225" s="116"/>
      <c r="M225" s="117"/>
      <c r="N225" s="117"/>
      <c r="O225" s="117"/>
      <c r="P225" s="117"/>
      <c r="Q225" s="117"/>
      <c r="R225" s="117"/>
      <c r="S225" s="117"/>
      <c r="T225" s="117"/>
      <c r="U225" s="117"/>
      <c r="V225" s="117"/>
      <c r="W225" s="117"/>
      <c r="X225" s="118"/>
      <c r="Y225" s="119">
        <f>SUM(Y215:AB224)</f>
        <v>0</v>
      </c>
      <c r="Z225" s="120"/>
      <c r="AA225" s="120"/>
      <c r="AB225" s="121"/>
      <c r="AC225" s="114" t="s">
        <v>22</v>
      </c>
      <c r="AD225" s="115"/>
      <c r="AE225" s="115"/>
      <c r="AF225" s="115"/>
      <c r="AG225" s="115"/>
      <c r="AH225" s="116"/>
      <c r="AI225" s="117"/>
      <c r="AJ225" s="117"/>
      <c r="AK225" s="117"/>
      <c r="AL225" s="117"/>
      <c r="AM225" s="117"/>
      <c r="AN225" s="117"/>
      <c r="AO225" s="117"/>
      <c r="AP225" s="117"/>
      <c r="AQ225" s="117"/>
      <c r="AR225" s="117"/>
      <c r="AS225" s="117"/>
      <c r="AT225" s="118"/>
      <c r="AU225" s="119">
        <f>SUM(AU215:AX224)</f>
        <v>0</v>
      </c>
      <c r="AV225" s="120"/>
      <c r="AW225" s="120"/>
      <c r="AX225" s="122"/>
    </row>
    <row r="226" spans="1:50" ht="30" customHeight="1">
      <c r="A226" s="845"/>
      <c r="B226" s="846"/>
      <c r="C226" s="846"/>
      <c r="D226" s="846"/>
      <c r="E226" s="846"/>
      <c r="F226" s="847"/>
      <c r="G226" s="540" t="s">
        <v>465</v>
      </c>
      <c r="H226" s="541"/>
      <c r="I226" s="541"/>
      <c r="J226" s="541"/>
      <c r="K226" s="541"/>
      <c r="L226" s="541"/>
      <c r="M226" s="541"/>
      <c r="N226" s="541"/>
      <c r="O226" s="541"/>
      <c r="P226" s="541"/>
      <c r="Q226" s="541"/>
      <c r="R226" s="541"/>
      <c r="S226" s="541"/>
      <c r="T226" s="541"/>
      <c r="U226" s="541"/>
      <c r="V226" s="541"/>
      <c r="W226" s="541"/>
      <c r="X226" s="541"/>
      <c r="Y226" s="541"/>
      <c r="Z226" s="541"/>
      <c r="AA226" s="541"/>
      <c r="AB226" s="542"/>
      <c r="AC226" s="540" t="s">
        <v>467</v>
      </c>
      <c r="AD226" s="541"/>
      <c r="AE226" s="541"/>
      <c r="AF226" s="541"/>
      <c r="AG226" s="541"/>
      <c r="AH226" s="541"/>
      <c r="AI226" s="541"/>
      <c r="AJ226" s="541"/>
      <c r="AK226" s="541"/>
      <c r="AL226" s="541"/>
      <c r="AM226" s="541"/>
      <c r="AN226" s="541"/>
      <c r="AO226" s="541"/>
      <c r="AP226" s="541"/>
      <c r="AQ226" s="541"/>
      <c r="AR226" s="541"/>
      <c r="AS226" s="541"/>
      <c r="AT226" s="541"/>
      <c r="AU226" s="541"/>
      <c r="AV226" s="541"/>
      <c r="AW226" s="541"/>
      <c r="AX226" s="542"/>
    </row>
    <row r="227" spans="1:50" ht="24.75" customHeight="1">
      <c r="A227" s="845"/>
      <c r="B227" s="846"/>
      <c r="C227" s="846"/>
      <c r="D227" s="846"/>
      <c r="E227" s="846"/>
      <c r="F227" s="847"/>
      <c r="G227" s="329" t="s">
        <v>19</v>
      </c>
      <c r="H227" s="335"/>
      <c r="I227" s="335"/>
      <c r="J227" s="335"/>
      <c r="K227" s="335"/>
      <c r="L227" s="349" t="s">
        <v>20</v>
      </c>
      <c r="M227" s="335"/>
      <c r="N227" s="335"/>
      <c r="O227" s="335"/>
      <c r="P227" s="335"/>
      <c r="Q227" s="335"/>
      <c r="R227" s="335"/>
      <c r="S227" s="335"/>
      <c r="T227" s="335"/>
      <c r="U227" s="335"/>
      <c r="V227" s="335"/>
      <c r="W227" s="335"/>
      <c r="X227" s="350"/>
      <c r="Y227" s="345" t="s">
        <v>21</v>
      </c>
      <c r="Z227" s="346"/>
      <c r="AA227" s="346"/>
      <c r="AB227" s="347"/>
      <c r="AC227" s="329" t="s">
        <v>19</v>
      </c>
      <c r="AD227" s="335"/>
      <c r="AE227" s="335"/>
      <c r="AF227" s="335"/>
      <c r="AG227" s="335"/>
      <c r="AH227" s="349" t="s">
        <v>20</v>
      </c>
      <c r="AI227" s="335"/>
      <c r="AJ227" s="335"/>
      <c r="AK227" s="335"/>
      <c r="AL227" s="335"/>
      <c r="AM227" s="335"/>
      <c r="AN227" s="335"/>
      <c r="AO227" s="335"/>
      <c r="AP227" s="335"/>
      <c r="AQ227" s="335"/>
      <c r="AR227" s="335"/>
      <c r="AS227" s="335"/>
      <c r="AT227" s="350"/>
      <c r="AU227" s="345" t="s">
        <v>21</v>
      </c>
      <c r="AV227" s="346"/>
      <c r="AW227" s="346"/>
      <c r="AX227" s="347"/>
    </row>
    <row r="228" spans="1:50" ht="30" customHeight="1">
      <c r="A228" s="845"/>
      <c r="B228" s="846"/>
      <c r="C228" s="846"/>
      <c r="D228" s="846"/>
      <c r="E228" s="846"/>
      <c r="F228" s="847"/>
      <c r="G228" s="341" t="s">
        <v>500</v>
      </c>
      <c r="H228" s="342"/>
      <c r="I228" s="342"/>
      <c r="J228" s="342"/>
      <c r="K228" s="343"/>
      <c r="L228" s="337" t="s">
        <v>466</v>
      </c>
      <c r="M228" s="338"/>
      <c r="N228" s="338"/>
      <c r="O228" s="338"/>
      <c r="P228" s="338"/>
      <c r="Q228" s="338"/>
      <c r="R228" s="338"/>
      <c r="S228" s="338"/>
      <c r="T228" s="338"/>
      <c r="U228" s="338"/>
      <c r="V228" s="338"/>
      <c r="W228" s="338"/>
      <c r="X228" s="339"/>
      <c r="Y228" s="296">
        <v>7</v>
      </c>
      <c r="Z228" s="297"/>
      <c r="AA228" s="297"/>
      <c r="AB228" s="298"/>
      <c r="AC228" s="341"/>
      <c r="AD228" s="342"/>
      <c r="AE228" s="342"/>
      <c r="AF228" s="342"/>
      <c r="AG228" s="343"/>
      <c r="AH228" s="337"/>
      <c r="AI228" s="338"/>
      <c r="AJ228" s="338"/>
      <c r="AK228" s="338"/>
      <c r="AL228" s="338"/>
      <c r="AM228" s="338"/>
      <c r="AN228" s="338"/>
      <c r="AO228" s="338"/>
      <c r="AP228" s="338"/>
      <c r="AQ228" s="338"/>
      <c r="AR228" s="338"/>
      <c r="AS228" s="338"/>
      <c r="AT228" s="339"/>
      <c r="AU228" s="296"/>
      <c r="AV228" s="297"/>
      <c r="AW228" s="297"/>
      <c r="AX228" s="298"/>
    </row>
    <row r="229" spans="1:50" ht="23.25" customHeight="1">
      <c r="A229" s="845"/>
      <c r="B229" s="846"/>
      <c r="C229" s="846"/>
      <c r="D229" s="846"/>
      <c r="E229" s="846"/>
      <c r="F229" s="847"/>
      <c r="G229" s="107" t="s">
        <v>437</v>
      </c>
      <c r="H229" s="108"/>
      <c r="I229" s="108"/>
      <c r="J229" s="108"/>
      <c r="K229" s="109"/>
      <c r="L229" s="110" t="s">
        <v>502</v>
      </c>
      <c r="M229" s="111"/>
      <c r="N229" s="111"/>
      <c r="O229" s="111"/>
      <c r="P229" s="111"/>
      <c r="Q229" s="111"/>
      <c r="R229" s="111"/>
      <c r="S229" s="111"/>
      <c r="T229" s="111"/>
      <c r="U229" s="111"/>
      <c r="V229" s="111"/>
      <c r="W229" s="111"/>
      <c r="X229" s="112"/>
      <c r="Y229" s="104">
        <v>2</v>
      </c>
      <c r="Z229" s="105"/>
      <c r="AA229" s="105"/>
      <c r="AB229" s="106"/>
      <c r="AC229" s="107"/>
      <c r="AD229" s="108"/>
      <c r="AE229" s="108"/>
      <c r="AF229" s="108"/>
      <c r="AG229" s="109"/>
      <c r="AH229" s="110"/>
      <c r="AI229" s="111"/>
      <c r="AJ229" s="111"/>
      <c r="AK229" s="111"/>
      <c r="AL229" s="111"/>
      <c r="AM229" s="111"/>
      <c r="AN229" s="111"/>
      <c r="AO229" s="111"/>
      <c r="AP229" s="111"/>
      <c r="AQ229" s="111"/>
      <c r="AR229" s="111"/>
      <c r="AS229" s="111"/>
      <c r="AT229" s="112"/>
      <c r="AU229" s="104"/>
      <c r="AV229" s="105"/>
      <c r="AW229" s="105"/>
      <c r="AX229" s="106"/>
    </row>
    <row r="230" spans="1:50" ht="23.25" hidden="1" customHeight="1">
      <c r="A230" s="845"/>
      <c r="B230" s="846"/>
      <c r="C230" s="846"/>
      <c r="D230" s="846"/>
      <c r="E230" s="846"/>
      <c r="F230" s="847"/>
      <c r="G230" s="107"/>
      <c r="H230" s="108"/>
      <c r="I230" s="108"/>
      <c r="J230" s="108"/>
      <c r="K230" s="109"/>
      <c r="L230" s="110"/>
      <c r="M230" s="111"/>
      <c r="N230" s="111"/>
      <c r="O230" s="111"/>
      <c r="P230" s="111"/>
      <c r="Q230" s="111"/>
      <c r="R230" s="111"/>
      <c r="S230" s="111"/>
      <c r="T230" s="111"/>
      <c r="U230" s="111"/>
      <c r="V230" s="111"/>
      <c r="W230" s="111"/>
      <c r="X230" s="112"/>
      <c r="Y230" s="104"/>
      <c r="Z230" s="105"/>
      <c r="AA230" s="105"/>
      <c r="AB230" s="106"/>
      <c r="AC230" s="107"/>
      <c r="AD230" s="108"/>
      <c r="AE230" s="108"/>
      <c r="AF230" s="108"/>
      <c r="AG230" s="109"/>
      <c r="AH230" s="110"/>
      <c r="AI230" s="111"/>
      <c r="AJ230" s="111"/>
      <c r="AK230" s="111"/>
      <c r="AL230" s="111"/>
      <c r="AM230" s="111"/>
      <c r="AN230" s="111"/>
      <c r="AO230" s="111"/>
      <c r="AP230" s="111"/>
      <c r="AQ230" s="111"/>
      <c r="AR230" s="111"/>
      <c r="AS230" s="111"/>
      <c r="AT230" s="112"/>
      <c r="AU230" s="104"/>
      <c r="AV230" s="105"/>
      <c r="AW230" s="105"/>
      <c r="AX230" s="106"/>
    </row>
    <row r="231" spans="1:50" ht="23.25" hidden="1" customHeight="1">
      <c r="A231" s="845"/>
      <c r="B231" s="846"/>
      <c r="C231" s="846"/>
      <c r="D231" s="846"/>
      <c r="E231" s="846"/>
      <c r="F231" s="847"/>
      <c r="G231" s="782"/>
      <c r="H231" s="783"/>
      <c r="I231" s="783"/>
      <c r="J231" s="783"/>
      <c r="K231" s="784"/>
      <c r="L231" s="598"/>
      <c r="M231" s="599"/>
      <c r="N231" s="599"/>
      <c r="O231" s="599"/>
      <c r="P231" s="599"/>
      <c r="Q231" s="599"/>
      <c r="R231" s="599"/>
      <c r="S231" s="599"/>
      <c r="T231" s="599"/>
      <c r="U231" s="599"/>
      <c r="V231" s="599"/>
      <c r="W231" s="599"/>
      <c r="X231" s="600"/>
      <c r="Y231" s="601"/>
      <c r="Z231" s="602"/>
      <c r="AA231" s="602"/>
      <c r="AB231" s="603"/>
      <c r="AC231" s="107"/>
      <c r="AD231" s="108"/>
      <c r="AE231" s="108"/>
      <c r="AF231" s="108"/>
      <c r="AG231" s="109"/>
      <c r="AH231" s="110"/>
      <c r="AI231" s="111"/>
      <c r="AJ231" s="111"/>
      <c r="AK231" s="111"/>
      <c r="AL231" s="111"/>
      <c r="AM231" s="111"/>
      <c r="AN231" s="111"/>
      <c r="AO231" s="111"/>
      <c r="AP231" s="111"/>
      <c r="AQ231" s="111"/>
      <c r="AR231" s="111"/>
      <c r="AS231" s="111"/>
      <c r="AT231" s="112"/>
      <c r="AU231" s="104"/>
      <c r="AV231" s="105"/>
      <c r="AW231" s="105"/>
      <c r="AX231" s="106"/>
    </row>
    <row r="232" spans="1:50" ht="23.25" hidden="1" customHeight="1">
      <c r="A232" s="845"/>
      <c r="B232" s="846"/>
      <c r="C232" s="846"/>
      <c r="D232" s="846"/>
      <c r="E232" s="846"/>
      <c r="F232" s="847"/>
      <c r="G232" s="107"/>
      <c r="H232" s="108"/>
      <c r="I232" s="108"/>
      <c r="J232" s="108"/>
      <c r="K232" s="109"/>
      <c r="L232" s="110"/>
      <c r="M232" s="111"/>
      <c r="N232" s="111"/>
      <c r="O232" s="111"/>
      <c r="P232" s="111"/>
      <c r="Q232" s="111"/>
      <c r="R232" s="111"/>
      <c r="S232" s="111"/>
      <c r="T232" s="111"/>
      <c r="U232" s="111"/>
      <c r="V232" s="111"/>
      <c r="W232" s="111"/>
      <c r="X232" s="112"/>
      <c r="Y232" s="104"/>
      <c r="Z232" s="105"/>
      <c r="AA232" s="105"/>
      <c r="AB232" s="106"/>
      <c r="AC232" s="107"/>
      <c r="AD232" s="108"/>
      <c r="AE232" s="108"/>
      <c r="AF232" s="108"/>
      <c r="AG232" s="109"/>
      <c r="AH232" s="110"/>
      <c r="AI232" s="111"/>
      <c r="AJ232" s="111"/>
      <c r="AK232" s="111"/>
      <c r="AL232" s="111"/>
      <c r="AM232" s="111"/>
      <c r="AN232" s="111"/>
      <c r="AO232" s="111"/>
      <c r="AP232" s="111"/>
      <c r="AQ232" s="111"/>
      <c r="AR232" s="111"/>
      <c r="AS232" s="111"/>
      <c r="AT232" s="112"/>
      <c r="AU232" s="104"/>
      <c r="AV232" s="105"/>
      <c r="AW232" s="105"/>
      <c r="AX232" s="106"/>
    </row>
    <row r="233" spans="1:50" ht="23.25" hidden="1" customHeight="1">
      <c r="A233" s="845"/>
      <c r="B233" s="846"/>
      <c r="C233" s="846"/>
      <c r="D233" s="846"/>
      <c r="E233" s="846"/>
      <c r="F233" s="847"/>
      <c r="G233" s="107"/>
      <c r="H233" s="108"/>
      <c r="I233" s="108"/>
      <c r="J233" s="108"/>
      <c r="K233" s="109"/>
      <c r="L233" s="110"/>
      <c r="M233" s="111"/>
      <c r="N233" s="111"/>
      <c r="O233" s="111"/>
      <c r="P233" s="111"/>
      <c r="Q233" s="111"/>
      <c r="R233" s="111"/>
      <c r="S233" s="111"/>
      <c r="T233" s="111"/>
      <c r="U233" s="111"/>
      <c r="V233" s="111"/>
      <c r="W233" s="111"/>
      <c r="X233" s="112"/>
      <c r="Y233" s="104"/>
      <c r="Z233" s="105"/>
      <c r="AA233" s="105"/>
      <c r="AB233" s="106"/>
      <c r="AC233" s="107"/>
      <c r="AD233" s="108"/>
      <c r="AE233" s="108"/>
      <c r="AF233" s="108"/>
      <c r="AG233" s="109"/>
      <c r="AH233" s="110"/>
      <c r="AI233" s="111"/>
      <c r="AJ233" s="111"/>
      <c r="AK233" s="111"/>
      <c r="AL233" s="111"/>
      <c r="AM233" s="111"/>
      <c r="AN233" s="111"/>
      <c r="AO233" s="111"/>
      <c r="AP233" s="111"/>
      <c r="AQ233" s="111"/>
      <c r="AR233" s="111"/>
      <c r="AS233" s="111"/>
      <c r="AT233" s="112"/>
      <c r="AU233" s="104"/>
      <c r="AV233" s="105"/>
      <c r="AW233" s="105"/>
      <c r="AX233" s="106"/>
    </row>
    <row r="234" spans="1:50" ht="23.25" hidden="1" customHeight="1">
      <c r="A234" s="845"/>
      <c r="B234" s="846"/>
      <c r="C234" s="846"/>
      <c r="D234" s="846"/>
      <c r="E234" s="846"/>
      <c r="F234" s="847"/>
      <c r="G234" s="107"/>
      <c r="H234" s="108"/>
      <c r="I234" s="108"/>
      <c r="J234" s="108"/>
      <c r="K234" s="109"/>
      <c r="L234" s="110"/>
      <c r="M234" s="111"/>
      <c r="N234" s="111"/>
      <c r="O234" s="111"/>
      <c r="P234" s="111"/>
      <c r="Q234" s="111"/>
      <c r="R234" s="111"/>
      <c r="S234" s="111"/>
      <c r="T234" s="111"/>
      <c r="U234" s="111"/>
      <c r="V234" s="111"/>
      <c r="W234" s="111"/>
      <c r="X234" s="112"/>
      <c r="Y234" s="104"/>
      <c r="Z234" s="105"/>
      <c r="AA234" s="105"/>
      <c r="AB234" s="106"/>
      <c r="AC234" s="107"/>
      <c r="AD234" s="108"/>
      <c r="AE234" s="108"/>
      <c r="AF234" s="108"/>
      <c r="AG234" s="109"/>
      <c r="AH234" s="110"/>
      <c r="AI234" s="111"/>
      <c r="AJ234" s="111"/>
      <c r="AK234" s="111"/>
      <c r="AL234" s="111"/>
      <c r="AM234" s="111"/>
      <c r="AN234" s="111"/>
      <c r="AO234" s="111"/>
      <c r="AP234" s="111"/>
      <c r="AQ234" s="111"/>
      <c r="AR234" s="111"/>
      <c r="AS234" s="111"/>
      <c r="AT234" s="112"/>
      <c r="AU234" s="104"/>
      <c r="AV234" s="105"/>
      <c r="AW234" s="105"/>
      <c r="AX234" s="106"/>
    </row>
    <row r="235" spans="1:50" ht="23.25" hidden="1" customHeight="1">
      <c r="A235" s="845"/>
      <c r="B235" s="846"/>
      <c r="C235" s="846"/>
      <c r="D235" s="846"/>
      <c r="E235" s="846"/>
      <c r="F235" s="847"/>
      <c r="G235" s="107"/>
      <c r="H235" s="108"/>
      <c r="I235" s="108"/>
      <c r="J235" s="108"/>
      <c r="K235" s="109"/>
      <c r="L235" s="110"/>
      <c r="M235" s="111"/>
      <c r="N235" s="111"/>
      <c r="O235" s="111"/>
      <c r="P235" s="111"/>
      <c r="Q235" s="111"/>
      <c r="R235" s="111"/>
      <c r="S235" s="111"/>
      <c r="T235" s="111"/>
      <c r="U235" s="111"/>
      <c r="V235" s="111"/>
      <c r="W235" s="111"/>
      <c r="X235" s="112"/>
      <c r="Y235" s="104"/>
      <c r="Z235" s="105"/>
      <c r="AA235" s="105"/>
      <c r="AB235" s="106"/>
      <c r="AC235" s="107"/>
      <c r="AD235" s="108"/>
      <c r="AE235" s="108"/>
      <c r="AF235" s="108"/>
      <c r="AG235" s="109"/>
      <c r="AH235" s="110"/>
      <c r="AI235" s="111"/>
      <c r="AJ235" s="111"/>
      <c r="AK235" s="111"/>
      <c r="AL235" s="111"/>
      <c r="AM235" s="111"/>
      <c r="AN235" s="111"/>
      <c r="AO235" s="111"/>
      <c r="AP235" s="111"/>
      <c r="AQ235" s="111"/>
      <c r="AR235" s="111"/>
      <c r="AS235" s="111"/>
      <c r="AT235" s="112"/>
      <c r="AU235" s="104"/>
      <c r="AV235" s="105"/>
      <c r="AW235" s="105"/>
      <c r="AX235" s="106"/>
    </row>
    <row r="236" spans="1:50" ht="23.25" hidden="1" customHeight="1">
      <c r="A236" s="845"/>
      <c r="B236" s="846"/>
      <c r="C236" s="846"/>
      <c r="D236" s="846"/>
      <c r="E236" s="846"/>
      <c r="F236" s="847"/>
      <c r="G236" s="107"/>
      <c r="H236" s="108"/>
      <c r="I236" s="108"/>
      <c r="J236" s="108"/>
      <c r="K236" s="109"/>
      <c r="L236" s="110"/>
      <c r="M236" s="111"/>
      <c r="N236" s="111"/>
      <c r="O236" s="111"/>
      <c r="P236" s="111"/>
      <c r="Q236" s="111"/>
      <c r="R236" s="111"/>
      <c r="S236" s="111"/>
      <c r="T236" s="111"/>
      <c r="U236" s="111"/>
      <c r="V236" s="111"/>
      <c r="W236" s="111"/>
      <c r="X236" s="112"/>
      <c r="Y236" s="104"/>
      <c r="Z236" s="105"/>
      <c r="AA236" s="105"/>
      <c r="AB236" s="106"/>
      <c r="AC236" s="107"/>
      <c r="AD236" s="108"/>
      <c r="AE236" s="108"/>
      <c r="AF236" s="108"/>
      <c r="AG236" s="109"/>
      <c r="AH236" s="110"/>
      <c r="AI236" s="111"/>
      <c r="AJ236" s="111"/>
      <c r="AK236" s="111"/>
      <c r="AL236" s="111"/>
      <c r="AM236" s="111"/>
      <c r="AN236" s="111"/>
      <c r="AO236" s="111"/>
      <c r="AP236" s="111"/>
      <c r="AQ236" s="111"/>
      <c r="AR236" s="111"/>
      <c r="AS236" s="111"/>
      <c r="AT236" s="112"/>
      <c r="AU236" s="104"/>
      <c r="AV236" s="105"/>
      <c r="AW236" s="105"/>
      <c r="AX236" s="106"/>
    </row>
    <row r="237" spans="1:50" ht="23.25" hidden="1" customHeight="1">
      <c r="A237" s="845"/>
      <c r="B237" s="846"/>
      <c r="C237" s="846"/>
      <c r="D237" s="846"/>
      <c r="E237" s="846"/>
      <c r="F237" s="847"/>
      <c r="G237" s="107"/>
      <c r="H237" s="108"/>
      <c r="I237" s="108"/>
      <c r="J237" s="108"/>
      <c r="K237" s="109"/>
      <c r="L237" s="110"/>
      <c r="M237" s="111"/>
      <c r="N237" s="111"/>
      <c r="O237" s="111"/>
      <c r="P237" s="111"/>
      <c r="Q237" s="111"/>
      <c r="R237" s="111"/>
      <c r="S237" s="111"/>
      <c r="T237" s="111"/>
      <c r="U237" s="111"/>
      <c r="V237" s="111"/>
      <c r="W237" s="111"/>
      <c r="X237" s="112"/>
      <c r="Y237" s="104"/>
      <c r="Z237" s="105"/>
      <c r="AA237" s="105"/>
      <c r="AB237" s="106"/>
      <c r="AC237" s="107"/>
      <c r="AD237" s="108"/>
      <c r="AE237" s="108"/>
      <c r="AF237" s="108"/>
      <c r="AG237" s="109"/>
      <c r="AH237" s="110"/>
      <c r="AI237" s="111"/>
      <c r="AJ237" s="111"/>
      <c r="AK237" s="111"/>
      <c r="AL237" s="111"/>
      <c r="AM237" s="111"/>
      <c r="AN237" s="111"/>
      <c r="AO237" s="111"/>
      <c r="AP237" s="111"/>
      <c r="AQ237" s="111"/>
      <c r="AR237" s="111"/>
      <c r="AS237" s="111"/>
      <c r="AT237" s="112"/>
      <c r="AU237" s="104"/>
      <c r="AV237" s="105"/>
      <c r="AW237" s="105"/>
      <c r="AX237" s="106"/>
    </row>
    <row r="238" spans="1:50" ht="24" customHeight="1" thickBot="1">
      <c r="A238" s="848"/>
      <c r="B238" s="849"/>
      <c r="C238" s="849"/>
      <c r="D238" s="849"/>
      <c r="E238" s="849"/>
      <c r="F238" s="850"/>
      <c r="G238" s="114" t="s">
        <v>22</v>
      </c>
      <c r="H238" s="115"/>
      <c r="I238" s="115"/>
      <c r="J238" s="115"/>
      <c r="K238" s="115"/>
      <c r="L238" s="116"/>
      <c r="M238" s="117"/>
      <c r="N238" s="117"/>
      <c r="O238" s="117"/>
      <c r="P238" s="117"/>
      <c r="Q238" s="117"/>
      <c r="R238" s="117"/>
      <c r="S238" s="117"/>
      <c r="T238" s="117"/>
      <c r="U238" s="117"/>
      <c r="V238" s="117"/>
      <c r="W238" s="117"/>
      <c r="X238" s="118"/>
      <c r="Y238" s="119">
        <f>SUM(Y228:AB237)</f>
        <v>9</v>
      </c>
      <c r="Z238" s="120"/>
      <c r="AA238" s="120"/>
      <c r="AB238" s="122"/>
      <c r="AC238" s="604" t="s">
        <v>22</v>
      </c>
      <c r="AD238" s="605"/>
      <c r="AE238" s="605"/>
      <c r="AF238" s="605"/>
      <c r="AG238" s="605"/>
      <c r="AH238" s="606"/>
      <c r="AI238" s="607"/>
      <c r="AJ238" s="607"/>
      <c r="AK238" s="607"/>
      <c r="AL238" s="607"/>
      <c r="AM238" s="607"/>
      <c r="AN238" s="607"/>
      <c r="AO238" s="607"/>
      <c r="AP238" s="607"/>
      <c r="AQ238" s="607"/>
      <c r="AR238" s="607"/>
      <c r="AS238" s="607"/>
      <c r="AT238" s="608"/>
      <c r="AU238" s="609">
        <f>SUM(AU228:AX237)</f>
        <v>0</v>
      </c>
      <c r="AV238" s="610"/>
      <c r="AW238" s="610"/>
      <c r="AX238" s="611"/>
    </row>
    <row r="239" spans="1:50" ht="22.5" customHeight="1" thickBot="1">
      <c r="A239" s="674" t="s">
        <v>278</v>
      </c>
      <c r="B239" s="675"/>
      <c r="C239" s="675"/>
      <c r="D239" s="675"/>
      <c r="E239" s="675"/>
      <c r="F239" s="675"/>
      <c r="G239" s="675"/>
      <c r="H239" s="675"/>
      <c r="I239" s="675"/>
      <c r="J239" s="675"/>
      <c r="K239" s="675"/>
      <c r="L239" s="675"/>
      <c r="M239" s="675"/>
      <c r="N239" s="675"/>
      <c r="O239" s="675"/>
      <c r="P239" s="675"/>
      <c r="Q239" s="675"/>
      <c r="R239" s="675"/>
      <c r="S239" s="675"/>
      <c r="T239" s="675"/>
      <c r="U239" s="675"/>
      <c r="V239" s="675"/>
      <c r="W239" s="675"/>
      <c r="X239" s="675"/>
      <c r="Y239" s="675"/>
      <c r="Z239" s="675"/>
      <c r="AA239" s="675"/>
      <c r="AB239" s="675"/>
      <c r="AC239" s="675"/>
      <c r="AD239" s="675"/>
      <c r="AE239" s="675"/>
      <c r="AF239" s="675"/>
      <c r="AG239" s="675"/>
      <c r="AH239" s="675"/>
      <c r="AI239" s="675"/>
      <c r="AJ239" s="675"/>
      <c r="AK239" s="676"/>
      <c r="AL239" s="66"/>
      <c r="AM239" s="66"/>
      <c r="AN239" s="66"/>
      <c r="AO239" s="66"/>
      <c r="AP239" s="66"/>
      <c r="AQ239" s="66"/>
      <c r="AR239" s="66"/>
      <c r="AS239" s="66"/>
      <c r="AT239" s="66"/>
      <c r="AU239" s="66"/>
      <c r="AV239" s="66"/>
      <c r="AW239" s="66"/>
      <c r="AX239" s="67"/>
    </row>
    <row r="240" spans="1:50" ht="12.75" customHeight="1">
      <c r="A240" s="4"/>
      <c r="B240" s="4"/>
      <c r="C240" s="4"/>
      <c r="D240" s="4"/>
      <c r="E240" s="4"/>
      <c r="F240" s="4"/>
      <c r="G240" s="7"/>
      <c r="H240" s="7"/>
      <c r="I240" s="7"/>
      <c r="J240" s="7"/>
      <c r="K240" s="7"/>
      <c r="L240" s="3"/>
      <c r="M240" s="7"/>
      <c r="N240" s="7"/>
      <c r="O240" s="7"/>
      <c r="P240" s="7"/>
      <c r="Q240" s="7"/>
      <c r="R240" s="7"/>
      <c r="S240" s="7"/>
      <c r="T240" s="7"/>
      <c r="U240" s="7"/>
      <c r="V240" s="7"/>
      <c r="W240" s="7"/>
      <c r="X240" s="7"/>
      <c r="Y240" s="8"/>
      <c r="Z240" s="8"/>
      <c r="AA240" s="8"/>
      <c r="AB240" s="8"/>
      <c r="AC240" s="7"/>
      <c r="AD240" s="7"/>
      <c r="AE240" s="7"/>
      <c r="AF240" s="7"/>
      <c r="AG240" s="7"/>
      <c r="AH240" s="3"/>
      <c r="AI240" s="7"/>
      <c r="AJ240" s="7"/>
      <c r="AK240" s="7"/>
      <c r="AL240" s="7"/>
      <c r="AM240" s="7"/>
      <c r="AN240" s="7"/>
      <c r="AO240" s="7"/>
      <c r="AP240" s="7"/>
      <c r="AQ240" s="7"/>
      <c r="AR240" s="7"/>
      <c r="AS240" s="7"/>
      <c r="AT240" s="7"/>
      <c r="AU240" s="8"/>
      <c r="AV240" s="8"/>
      <c r="AW240" s="8"/>
      <c r="AX240" s="8"/>
    </row>
    <row r="242" spans="1:51" ht="14.25">
      <c r="A242" s="9"/>
      <c r="B242" s="1" t="s">
        <v>33</v>
      </c>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row>
    <row r="243" spans="1:51">
      <c r="A243" s="9"/>
      <c r="B243" s="43" t="s">
        <v>392</v>
      </c>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row>
    <row r="244" spans="1:51" s="16" customFormat="1" ht="57.75" customHeight="1">
      <c r="A244" s="84"/>
      <c r="B244" s="84"/>
      <c r="C244" s="84" t="s">
        <v>30</v>
      </c>
      <c r="D244" s="84"/>
      <c r="E244" s="84"/>
      <c r="F244" s="84"/>
      <c r="G244" s="84"/>
      <c r="H244" s="84"/>
      <c r="I244" s="84"/>
      <c r="J244" s="85" t="s">
        <v>364</v>
      </c>
      <c r="K244" s="86"/>
      <c r="L244" s="86"/>
      <c r="M244" s="86"/>
      <c r="N244" s="86"/>
      <c r="O244" s="86"/>
      <c r="P244" s="87" t="s">
        <v>326</v>
      </c>
      <c r="Q244" s="87"/>
      <c r="R244" s="87"/>
      <c r="S244" s="87"/>
      <c r="T244" s="87"/>
      <c r="U244" s="87"/>
      <c r="V244" s="87"/>
      <c r="W244" s="87"/>
      <c r="X244" s="87"/>
      <c r="Y244" s="88" t="s">
        <v>360</v>
      </c>
      <c r="Z244" s="89"/>
      <c r="AA244" s="89"/>
      <c r="AB244" s="89"/>
      <c r="AC244" s="85" t="s">
        <v>325</v>
      </c>
      <c r="AD244" s="85"/>
      <c r="AE244" s="85"/>
      <c r="AF244" s="85"/>
      <c r="AG244" s="85"/>
      <c r="AH244" s="88" t="s">
        <v>344</v>
      </c>
      <c r="AI244" s="84"/>
      <c r="AJ244" s="84"/>
      <c r="AK244" s="84"/>
      <c r="AL244" s="84" t="s">
        <v>23</v>
      </c>
      <c r="AM244" s="84"/>
      <c r="AN244" s="84"/>
      <c r="AO244" s="90"/>
      <c r="AP244" s="91" t="s">
        <v>365</v>
      </c>
      <c r="AQ244" s="91"/>
      <c r="AR244" s="91"/>
      <c r="AS244" s="91"/>
      <c r="AT244" s="91"/>
      <c r="AU244" s="91"/>
      <c r="AV244" s="91"/>
      <c r="AW244" s="91"/>
      <c r="AX244" s="91"/>
    </row>
    <row r="245" spans="1:51" ht="34.5" customHeight="1">
      <c r="A245" s="69">
        <v>1</v>
      </c>
      <c r="B245" s="69">
        <v>1</v>
      </c>
      <c r="C245" s="131" t="s">
        <v>468</v>
      </c>
      <c r="D245" s="132"/>
      <c r="E245" s="132"/>
      <c r="F245" s="132"/>
      <c r="G245" s="132"/>
      <c r="H245" s="132"/>
      <c r="I245" s="133"/>
      <c r="J245" s="615">
        <v>2010601023529</v>
      </c>
      <c r="K245" s="616"/>
      <c r="L245" s="616"/>
      <c r="M245" s="616"/>
      <c r="N245" s="616"/>
      <c r="O245" s="617"/>
      <c r="P245" s="688" t="s">
        <v>469</v>
      </c>
      <c r="Q245" s="689"/>
      <c r="R245" s="689"/>
      <c r="S245" s="689"/>
      <c r="T245" s="689"/>
      <c r="U245" s="689"/>
      <c r="V245" s="689"/>
      <c r="W245" s="689"/>
      <c r="X245" s="690"/>
      <c r="Y245" s="735">
        <v>247</v>
      </c>
      <c r="Z245" s="736"/>
      <c r="AA245" s="736"/>
      <c r="AB245" s="737"/>
      <c r="AC245" s="668" t="s">
        <v>403</v>
      </c>
      <c r="AD245" s="669"/>
      <c r="AE245" s="669"/>
      <c r="AF245" s="669"/>
      <c r="AG245" s="670"/>
      <c r="AH245" s="671" t="s">
        <v>470</v>
      </c>
      <c r="AI245" s="672"/>
      <c r="AJ245" s="672"/>
      <c r="AK245" s="673"/>
      <c r="AL245" s="78"/>
      <c r="AM245" s="79"/>
      <c r="AN245" s="79"/>
      <c r="AO245" s="80"/>
      <c r="AP245" s="81"/>
      <c r="AQ245" s="81"/>
      <c r="AR245" s="81"/>
      <c r="AS245" s="81"/>
      <c r="AT245" s="81"/>
      <c r="AU245" s="81"/>
      <c r="AV245" s="81"/>
      <c r="AW245" s="81"/>
      <c r="AX245" s="81"/>
    </row>
    <row r="246" spans="1:51" ht="34.5" customHeight="1">
      <c r="A246" s="69">
        <v>2</v>
      </c>
      <c r="B246" s="69">
        <v>1</v>
      </c>
      <c r="C246" s="131" t="s">
        <v>468</v>
      </c>
      <c r="D246" s="132"/>
      <c r="E246" s="132"/>
      <c r="F246" s="132"/>
      <c r="G246" s="132"/>
      <c r="H246" s="132"/>
      <c r="I246" s="133"/>
      <c r="J246" s="615">
        <v>2010601023529</v>
      </c>
      <c r="K246" s="616"/>
      <c r="L246" s="616"/>
      <c r="M246" s="616"/>
      <c r="N246" s="616"/>
      <c r="O246" s="617"/>
      <c r="P246" s="688" t="s">
        <v>469</v>
      </c>
      <c r="Q246" s="689"/>
      <c r="R246" s="689"/>
      <c r="S246" s="689"/>
      <c r="T246" s="689"/>
      <c r="U246" s="689"/>
      <c r="V246" s="689"/>
      <c r="W246" s="689"/>
      <c r="X246" s="690"/>
      <c r="Y246" s="748">
        <v>168</v>
      </c>
      <c r="Z246" s="749"/>
      <c r="AA246" s="749"/>
      <c r="AB246" s="750"/>
      <c r="AC246" s="75" t="s">
        <v>489</v>
      </c>
      <c r="AD246" s="75"/>
      <c r="AE246" s="75"/>
      <c r="AF246" s="75"/>
      <c r="AG246" s="75"/>
      <c r="AH246" s="92" t="s">
        <v>489</v>
      </c>
      <c r="AI246" s="92"/>
      <c r="AJ246" s="92"/>
      <c r="AK246" s="92"/>
      <c r="AL246" s="78"/>
      <c r="AM246" s="79"/>
      <c r="AN246" s="79"/>
      <c r="AO246" s="80"/>
      <c r="AP246" s="81"/>
      <c r="AQ246" s="81"/>
      <c r="AR246" s="81"/>
      <c r="AS246" s="81"/>
      <c r="AT246" s="81"/>
      <c r="AU246" s="81"/>
      <c r="AV246" s="81"/>
      <c r="AW246" s="81"/>
      <c r="AX246" s="81"/>
    </row>
    <row r="247" spans="1:51" ht="34.5" customHeight="1">
      <c r="A247" s="69">
        <v>3</v>
      </c>
      <c r="B247" s="69">
        <v>1</v>
      </c>
      <c r="C247" s="131" t="s">
        <v>468</v>
      </c>
      <c r="D247" s="132"/>
      <c r="E247" s="132"/>
      <c r="F247" s="132"/>
      <c r="G247" s="132"/>
      <c r="H247" s="132"/>
      <c r="I247" s="133"/>
      <c r="J247" s="615">
        <v>2010601023529</v>
      </c>
      <c r="K247" s="616"/>
      <c r="L247" s="616"/>
      <c r="M247" s="616"/>
      <c r="N247" s="616"/>
      <c r="O247" s="617"/>
      <c r="P247" s="688" t="s">
        <v>471</v>
      </c>
      <c r="Q247" s="689"/>
      <c r="R247" s="689"/>
      <c r="S247" s="689"/>
      <c r="T247" s="689"/>
      <c r="U247" s="689"/>
      <c r="V247" s="689"/>
      <c r="W247" s="689"/>
      <c r="X247" s="690"/>
      <c r="Y247" s="748">
        <v>70</v>
      </c>
      <c r="Z247" s="749"/>
      <c r="AA247" s="749"/>
      <c r="AB247" s="750"/>
      <c r="AC247" s="668" t="s">
        <v>402</v>
      </c>
      <c r="AD247" s="669"/>
      <c r="AE247" s="669"/>
      <c r="AF247" s="669"/>
      <c r="AG247" s="670"/>
      <c r="AH247" s="671">
        <v>1</v>
      </c>
      <c r="AI247" s="672"/>
      <c r="AJ247" s="672"/>
      <c r="AK247" s="673"/>
      <c r="AL247" s="78"/>
      <c r="AM247" s="79"/>
      <c r="AN247" s="79"/>
      <c r="AO247" s="80"/>
      <c r="AP247" s="81"/>
      <c r="AQ247" s="81"/>
      <c r="AR247" s="81"/>
      <c r="AS247" s="81"/>
      <c r="AT247" s="81"/>
      <c r="AU247" s="81"/>
      <c r="AV247" s="81"/>
      <c r="AW247" s="81"/>
      <c r="AX247" s="81"/>
    </row>
    <row r="248" spans="1:51" ht="34.5" customHeight="1">
      <c r="A248" s="69">
        <v>4</v>
      </c>
      <c r="B248" s="69">
        <v>1</v>
      </c>
      <c r="C248" s="131" t="s">
        <v>468</v>
      </c>
      <c r="D248" s="132"/>
      <c r="E248" s="132"/>
      <c r="F248" s="132"/>
      <c r="G248" s="132"/>
      <c r="H248" s="132"/>
      <c r="I248" s="133"/>
      <c r="J248" s="615">
        <v>2010601023529</v>
      </c>
      <c r="K248" s="616"/>
      <c r="L248" s="616"/>
      <c r="M248" s="616"/>
      <c r="N248" s="616"/>
      <c r="O248" s="617"/>
      <c r="P248" s="688" t="s">
        <v>472</v>
      </c>
      <c r="Q248" s="689"/>
      <c r="R248" s="689"/>
      <c r="S248" s="689"/>
      <c r="T248" s="689"/>
      <c r="U248" s="689"/>
      <c r="V248" s="689"/>
      <c r="W248" s="689"/>
      <c r="X248" s="690"/>
      <c r="Y248" s="748">
        <v>59</v>
      </c>
      <c r="Z248" s="749"/>
      <c r="AA248" s="749"/>
      <c r="AB248" s="750"/>
      <c r="AC248" s="668" t="s">
        <v>402</v>
      </c>
      <c r="AD248" s="669"/>
      <c r="AE248" s="669"/>
      <c r="AF248" s="669"/>
      <c r="AG248" s="670"/>
      <c r="AH248" s="671">
        <v>1</v>
      </c>
      <c r="AI248" s="672"/>
      <c r="AJ248" s="672"/>
      <c r="AK248" s="673"/>
      <c r="AL248" s="78"/>
      <c r="AM248" s="79"/>
      <c r="AN248" s="79"/>
      <c r="AO248" s="80"/>
      <c r="AP248" s="81"/>
      <c r="AQ248" s="81"/>
      <c r="AR248" s="81"/>
      <c r="AS248" s="81"/>
      <c r="AT248" s="81"/>
      <c r="AU248" s="81"/>
      <c r="AV248" s="81"/>
      <c r="AW248" s="81"/>
      <c r="AX248" s="81"/>
    </row>
    <row r="249" spans="1:51" ht="34.5" customHeight="1">
      <c r="A249" s="69">
        <v>5</v>
      </c>
      <c r="B249" s="69">
        <v>1</v>
      </c>
      <c r="C249" s="131" t="s">
        <v>468</v>
      </c>
      <c r="D249" s="132"/>
      <c r="E249" s="132"/>
      <c r="F249" s="132"/>
      <c r="G249" s="132"/>
      <c r="H249" s="132"/>
      <c r="I249" s="133"/>
      <c r="J249" s="71">
        <v>2010601023529</v>
      </c>
      <c r="K249" s="71"/>
      <c r="L249" s="71"/>
      <c r="M249" s="71"/>
      <c r="N249" s="71"/>
      <c r="O249" s="71"/>
      <c r="P249" s="688" t="s">
        <v>473</v>
      </c>
      <c r="Q249" s="689"/>
      <c r="R249" s="689"/>
      <c r="S249" s="689"/>
      <c r="T249" s="689"/>
      <c r="U249" s="689"/>
      <c r="V249" s="689"/>
      <c r="W249" s="689"/>
      <c r="X249" s="690"/>
      <c r="Y249" s="748">
        <v>40</v>
      </c>
      <c r="Z249" s="749"/>
      <c r="AA249" s="749"/>
      <c r="AB249" s="750"/>
      <c r="AC249" s="75" t="s">
        <v>402</v>
      </c>
      <c r="AD249" s="75"/>
      <c r="AE249" s="75"/>
      <c r="AF249" s="75"/>
      <c r="AG249" s="75"/>
      <c r="AH249" s="92">
        <v>1</v>
      </c>
      <c r="AI249" s="92"/>
      <c r="AJ249" s="92"/>
      <c r="AK249" s="92"/>
      <c r="AL249" s="78"/>
      <c r="AM249" s="79"/>
      <c r="AN249" s="79"/>
      <c r="AO249" s="80"/>
      <c r="AP249" s="81"/>
      <c r="AQ249" s="81"/>
      <c r="AR249" s="81"/>
      <c r="AS249" s="81"/>
      <c r="AT249" s="81"/>
      <c r="AU249" s="81"/>
      <c r="AV249" s="81"/>
      <c r="AW249" s="81"/>
      <c r="AX249" s="81"/>
    </row>
    <row r="250" spans="1:51" ht="34.5" hidden="1" customHeight="1">
      <c r="A250" s="69">
        <v>6</v>
      </c>
      <c r="B250" s="69">
        <v>1</v>
      </c>
      <c r="C250" s="70"/>
      <c r="D250" s="70"/>
      <c r="E250" s="70"/>
      <c r="F250" s="70"/>
      <c r="G250" s="70"/>
      <c r="H250" s="70"/>
      <c r="I250" s="70"/>
      <c r="J250" s="71"/>
      <c r="K250" s="72"/>
      <c r="L250" s="72"/>
      <c r="M250" s="72"/>
      <c r="N250" s="72"/>
      <c r="O250" s="72"/>
      <c r="P250" s="73"/>
      <c r="Q250" s="73"/>
      <c r="R250" s="73"/>
      <c r="S250" s="73"/>
      <c r="T250" s="73"/>
      <c r="U250" s="73"/>
      <c r="V250" s="73"/>
      <c r="W250" s="73"/>
      <c r="X250" s="73"/>
      <c r="Y250" s="74"/>
      <c r="Z250" s="74"/>
      <c r="AA250" s="74"/>
      <c r="AB250" s="74"/>
      <c r="AC250" s="75"/>
      <c r="AD250" s="75"/>
      <c r="AE250" s="75"/>
      <c r="AF250" s="75"/>
      <c r="AG250" s="75"/>
      <c r="AH250" s="76"/>
      <c r="AI250" s="77"/>
      <c r="AJ250" s="77"/>
      <c r="AK250" s="77"/>
      <c r="AL250" s="78"/>
      <c r="AM250" s="79"/>
      <c r="AN250" s="79"/>
      <c r="AO250" s="80"/>
      <c r="AP250" s="81"/>
      <c r="AQ250" s="81"/>
      <c r="AR250" s="81"/>
      <c r="AS250" s="81"/>
      <c r="AT250" s="81"/>
      <c r="AU250" s="81"/>
      <c r="AV250" s="81"/>
      <c r="AW250" s="81"/>
      <c r="AX250" s="81"/>
    </row>
    <row r="251" spans="1:51" ht="34.5" hidden="1" customHeight="1">
      <c r="A251" s="69">
        <v>7</v>
      </c>
      <c r="B251" s="69">
        <v>1</v>
      </c>
      <c r="C251" s="70"/>
      <c r="D251" s="70"/>
      <c r="E251" s="70"/>
      <c r="F251" s="70"/>
      <c r="G251" s="70"/>
      <c r="H251" s="70"/>
      <c r="I251" s="70"/>
      <c r="J251" s="71"/>
      <c r="K251" s="72"/>
      <c r="L251" s="72"/>
      <c r="M251" s="72"/>
      <c r="N251" s="72"/>
      <c r="O251" s="72"/>
      <c r="P251" s="73"/>
      <c r="Q251" s="73"/>
      <c r="R251" s="73"/>
      <c r="S251" s="73"/>
      <c r="T251" s="73"/>
      <c r="U251" s="73"/>
      <c r="V251" s="73"/>
      <c r="W251" s="73"/>
      <c r="X251" s="73"/>
      <c r="Y251" s="74"/>
      <c r="Z251" s="74"/>
      <c r="AA251" s="74"/>
      <c r="AB251" s="74"/>
      <c r="AC251" s="75"/>
      <c r="AD251" s="75"/>
      <c r="AE251" s="75"/>
      <c r="AF251" s="75"/>
      <c r="AG251" s="75"/>
      <c r="AH251" s="76"/>
      <c r="AI251" s="77"/>
      <c r="AJ251" s="77"/>
      <c r="AK251" s="77"/>
      <c r="AL251" s="78"/>
      <c r="AM251" s="79"/>
      <c r="AN251" s="79"/>
      <c r="AO251" s="80"/>
      <c r="AP251" s="81"/>
      <c r="AQ251" s="81"/>
      <c r="AR251" s="81"/>
      <c r="AS251" s="81"/>
      <c r="AT251" s="81"/>
      <c r="AU251" s="81"/>
      <c r="AV251" s="81"/>
      <c r="AW251" s="81"/>
      <c r="AX251" s="81"/>
    </row>
    <row r="252" spans="1:51" ht="34.5" hidden="1" customHeight="1">
      <c r="A252" s="69">
        <v>8</v>
      </c>
      <c r="B252" s="69">
        <v>1</v>
      </c>
      <c r="C252" s="70"/>
      <c r="D252" s="70"/>
      <c r="E252" s="70"/>
      <c r="F252" s="70"/>
      <c r="G252" s="70"/>
      <c r="H252" s="70"/>
      <c r="I252" s="70"/>
      <c r="J252" s="71"/>
      <c r="K252" s="72"/>
      <c r="L252" s="72"/>
      <c r="M252" s="72"/>
      <c r="N252" s="72"/>
      <c r="O252" s="72"/>
      <c r="P252" s="73"/>
      <c r="Q252" s="73"/>
      <c r="R252" s="73"/>
      <c r="S252" s="73"/>
      <c r="T252" s="73"/>
      <c r="U252" s="73"/>
      <c r="V252" s="73"/>
      <c r="W252" s="73"/>
      <c r="X252" s="73"/>
      <c r="Y252" s="74"/>
      <c r="Z252" s="74"/>
      <c r="AA252" s="74"/>
      <c r="AB252" s="74"/>
      <c r="AC252" s="75"/>
      <c r="AD252" s="75"/>
      <c r="AE252" s="75"/>
      <c r="AF252" s="75"/>
      <c r="AG252" s="75"/>
      <c r="AH252" s="76"/>
      <c r="AI252" s="77"/>
      <c r="AJ252" s="77"/>
      <c r="AK252" s="77"/>
      <c r="AL252" s="78"/>
      <c r="AM252" s="79"/>
      <c r="AN252" s="79"/>
      <c r="AO252" s="80"/>
      <c r="AP252" s="81"/>
      <c r="AQ252" s="81"/>
      <c r="AR252" s="81"/>
      <c r="AS252" s="81"/>
      <c r="AT252" s="81"/>
      <c r="AU252" s="81"/>
      <c r="AV252" s="81"/>
      <c r="AW252" s="81"/>
      <c r="AX252" s="81"/>
    </row>
    <row r="253" spans="1:51" ht="34.5" hidden="1" customHeight="1">
      <c r="A253" s="69">
        <v>9</v>
      </c>
      <c r="B253" s="69">
        <v>1</v>
      </c>
      <c r="C253" s="70"/>
      <c r="D253" s="70"/>
      <c r="E253" s="70"/>
      <c r="F253" s="70"/>
      <c r="G253" s="70"/>
      <c r="H253" s="70"/>
      <c r="I253" s="70"/>
      <c r="J253" s="71"/>
      <c r="K253" s="72"/>
      <c r="L253" s="72"/>
      <c r="M253" s="72"/>
      <c r="N253" s="72"/>
      <c r="O253" s="72"/>
      <c r="P253" s="73"/>
      <c r="Q253" s="73"/>
      <c r="R253" s="73"/>
      <c r="S253" s="73"/>
      <c r="T253" s="73"/>
      <c r="U253" s="73"/>
      <c r="V253" s="73"/>
      <c r="W253" s="73"/>
      <c r="X253" s="73"/>
      <c r="Y253" s="74"/>
      <c r="Z253" s="74"/>
      <c r="AA253" s="74"/>
      <c r="AB253" s="74"/>
      <c r="AC253" s="75"/>
      <c r="AD253" s="75"/>
      <c r="AE253" s="75"/>
      <c r="AF253" s="75"/>
      <c r="AG253" s="75"/>
      <c r="AH253" s="76"/>
      <c r="AI253" s="77"/>
      <c r="AJ253" s="77"/>
      <c r="AK253" s="77"/>
      <c r="AL253" s="78"/>
      <c r="AM253" s="79"/>
      <c r="AN253" s="79"/>
      <c r="AO253" s="80"/>
      <c r="AP253" s="81"/>
      <c r="AQ253" s="81"/>
      <c r="AR253" s="81"/>
      <c r="AS253" s="81"/>
      <c r="AT253" s="81"/>
      <c r="AU253" s="81"/>
      <c r="AV253" s="81"/>
      <c r="AW253" s="81"/>
      <c r="AX253" s="81"/>
    </row>
    <row r="254" spans="1:51" ht="34.5" hidden="1" customHeight="1">
      <c r="A254" s="69">
        <v>10</v>
      </c>
      <c r="B254" s="69">
        <v>1</v>
      </c>
      <c r="C254" s="70"/>
      <c r="D254" s="70"/>
      <c r="E254" s="70"/>
      <c r="F254" s="70"/>
      <c r="G254" s="70"/>
      <c r="H254" s="70"/>
      <c r="I254" s="70"/>
      <c r="J254" s="71"/>
      <c r="K254" s="72"/>
      <c r="L254" s="72"/>
      <c r="M254" s="72"/>
      <c r="N254" s="72"/>
      <c r="O254" s="72"/>
      <c r="P254" s="73"/>
      <c r="Q254" s="73"/>
      <c r="R254" s="73"/>
      <c r="S254" s="73"/>
      <c r="T254" s="73"/>
      <c r="U254" s="73"/>
      <c r="V254" s="73"/>
      <c r="W254" s="73"/>
      <c r="X254" s="73"/>
      <c r="Y254" s="74"/>
      <c r="Z254" s="74"/>
      <c r="AA254" s="74"/>
      <c r="AB254" s="74"/>
      <c r="AC254" s="75"/>
      <c r="AD254" s="75"/>
      <c r="AE254" s="75"/>
      <c r="AF254" s="75"/>
      <c r="AG254" s="75"/>
      <c r="AH254" s="76"/>
      <c r="AI254" s="77"/>
      <c r="AJ254" s="77"/>
      <c r="AK254" s="77"/>
      <c r="AL254" s="78"/>
      <c r="AM254" s="79"/>
      <c r="AN254" s="79"/>
      <c r="AO254" s="80"/>
      <c r="AP254" s="81"/>
      <c r="AQ254" s="81"/>
      <c r="AR254" s="81"/>
      <c r="AS254" s="81"/>
      <c r="AT254" s="81"/>
      <c r="AU254" s="81"/>
      <c r="AV254" s="81"/>
      <c r="AW254" s="81"/>
      <c r="AX254" s="81"/>
    </row>
    <row r="255" spans="1:5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row>
    <row r="256" spans="1:51">
      <c r="A256" s="9"/>
      <c r="B256" s="43" t="s">
        <v>404</v>
      </c>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row>
    <row r="257" spans="1:50" s="16" customFormat="1" ht="57.75" customHeight="1">
      <c r="A257" s="84"/>
      <c r="B257" s="84"/>
      <c r="C257" s="84" t="s">
        <v>30</v>
      </c>
      <c r="D257" s="84"/>
      <c r="E257" s="84"/>
      <c r="F257" s="84"/>
      <c r="G257" s="84"/>
      <c r="H257" s="84"/>
      <c r="I257" s="84"/>
      <c r="J257" s="85" t="s">
        <v>364</v>
      </c>
      <c r="K257" s="86"/>
      <c r="L257" s="86"/>
      <c r="M257" s="86"/>
      <c r="N257" s="86"/>
      <c r="O257" s="86"/>
      <c r="P257" s="87" t="s">
        <v>326</v>
      </c>
      <c r="Q257" s="87"/>
      <c r="R257" s="87"/>
      <c r="S257" s="87"/>
      <c r="T257" s="87"/>
      <c r="U257" s="87"/>
      <c r="V257" s="87"/>
      <c r="W257" s="87"/>
      <c r="X257" s="87"/>
      <c r="Y257" s="88" t="s">
        <v>360</v>
      </c>
      <c r="Z257" s="89"/>
      <c r="AA257" s="89"/>
      <c r="AB257" s="89"/>
      <c r="AC257" s="85" t="s">
        <v>325</v>
      </c>
      <c r="AD257" s="85"/>
      <c r="AE257" s="85"/>
      <c r="AF257" s="85"/>
      <c r="AG257" s="85"/>
      <c r="AH257" s="88" t="s">
        <v>344</v>
      </c>
      <c r="AI257" s="84"/>
      <c r="AJ257" s="84"/>
      <c r="AK257" s="84"/>
      <c r="AL257" s="84" t="s">
        <v>23</v>
      </c>
      <c r="AM257" s="84"/>
      <c r="AN257" s="84"/>
      <c r="AO257" s="90"/>
      <c r="AP257" s="91" t="s">
        <v>365</v>
      </c>
      <c r="AQ257" s="91"/>
      <c r="AR257" s="91"/>
      <c r="AS257" s="91"/>
      <c r="AT257" s="91"/>
      <c r="AU257" s="91"/>
      <c r="AV257" s="91"/>
      <c r="AW257" s="91"/>
      <c r="AX257" s="91"/>
    </row>
    <row r="258" spans="1:50" ht="34.5" customHeight="1">
      <c r="A258" s="69">
        <v>1</v>
      </c>
      <c r="B258" s="69">
        <v>1</v>
      </c>
      <c r="C258" s="82" t="s">
        <v>488</v>
      </c>
      <c r="D258" s="82"/>
      <c r="E258" s="82"/>
      <c r="F258" s="82"/>
      <c r="G258" s="82"/>
      <c r="H258" s="82"/>
      <c r="I258" s="82"/>
      <c r="J258" s="71">
        <v>5010001166413</v>
      </c>
      <c r="K258" s="71"/>
      <c r="L258" s="71"/>
      <c r="M258" s="71"/>
      <c r="N258" s="71"/>
      <c r="O258" s="71"/>
      <c r="P258" s="103" t="s">
        <v>482</v>
      </c>
      <c r="Q258" s="103"/>
      <c r="R258" s="103"/>
      <c r="S258" s="103"/>
      <c r="T258" s="103"/>
      <c r="U258" s="103"/>
      <c r="V258" s="103"/>
      <c r="W258" s="103"/>
      <c r="X258" s="103"/>
      <c r="Y258" s="100">
        <v>879</v>
      </c>
      <c r="Z258" s="100"/>
      <c r="AA258" s="100"/>
      <c r="AB258" s="100"/>
      <c r="AC258" s="75" t="s">
        <v>489</v>
      </c>
      <c r="AD258" s="75"/>
      <c r="AE258" s="75"/>
      <c r="AF258" s="75"/>
      <c r="AG258" s="75"/>
      <c r="AH258" s="92" t="s">
        <v>489</v>
      </c>
      <c r="AI258" s="92"/>
      <c r="AJ258" s="92"/>
      <c r="AK258" s="92"/>
      <c r="AL258" s="78"/>
      <c r="AM258" s="79"/>
      <c r="AN258" s="79"/>
      <c r="AO258" s="80"/>
      <c r="AP258" s="81"/>
      <c r="AQ258" s="81"/>
      <c r="AR258" s="81"/>
      <c r="AS258" s="81"/>
      <c r="AT258" s="81"/>
      <c r="AU258" s="81"/>
      <c r="AV258" s="81"/>
      <c r="AW258" s="81"/>
      <c r="AX258" s="81"/>
    </row>
    <row r="259" spans="1:50" ht="34.5" customHeight="1">
      <c r="A259" s="69">
        <v>2</v>
      </c>
      <c r="B259" s="69">
        <v>1</v>
      </c>
      <c r="C259" s="82" t="s">
        <v>488</v>
      </c>
      <c r="D259" s="82"/>
      <c r="E259" s="82"/>
      <c r="F259" s="82"/>
      <c r="G259" s="82"/>
      <c r="H259" s="82"/>
      <c r="I259" s="82"/>
      <c r="J259" s="71">
        <v>5010001166413</v>
      </c>
      <c r="K259" s="71"/>
      <c r="L259" s="71"/>
      <c r="M259" s="71"/>
      <c r="N259" s="71"/>
      <c r="O259" s="71"/>
      <c r="P259" s="83" t="s">
        <v>483</v>
      </c>
      <c r="Q259" s="83"/>
      <c r="R259" s="83"/>
      <c r="S259" s="83"/>
      <c r="T259" s="83"/>
      <c r="U259" s="83"/>
      <c r="V259" s="83"/>
      <c r="W259" s="83"/>
      <c r="X259" s="83"/>
      <c r="Y259" s="100">
        <v>106</v>
      </c>
      <c r="Z259" s="100"/>
      <c r="AA259" s="100"/>
      <c r="AB259" s="100"/>
      <c r="AC259" s="75" t="s">
        <v>489</v>
      </c>
      <c r="AD259" s="75"/>
      <c r="AE259" s="75"/>
      <c r="AF259" s="75"/>
      <c r="AG259" s="75"/>
      <c r="AH259" s="92" t="s">
        <v>489</v>
      </c>
      <c r="AI259" s="92"/>
      <c r="AJ259" s="92"/>
      <c r="AK259" s="92"/>
      <c r="AL259" s="78"/>
      <c r="AM259" s="79"/>
      <c r="AN259" s="79"/>
      <c r="AO259" s="80"/>
      <c r="AP259" s="81"/>
      <c r="AQ259" s="81"/>
      <c r="AR259" s="81"/>
      <c r="AS259" s="81"/>
      <c r="AT259" s="81"/>
      <c r="AU259" s="81"/>
      <c r="AV259" s="81"/>
      <c r="AW259" s="81"/>
      <c r="AX259" s="81"/>
    </row>
    <row r="260" spans="1:50" ht="34.5" hidden="1" customHeight="1">
      <c r="A260" s="69">
        <v>3</v>
      </c>
      <c r="B260" s="69">
        <v>1</v>
      </c>
      <c r="C260" s="70"/>
      <c r="D260" s="70"/>
      <c r="E260" s="70"/>
      <c r="F260" s="70"/>
      <c r="G260" s="70"/>
      <c r="H260" s="70"/>
      <c r="I260" s="70"/>
      <c r="J260" s="71"/>
      <c r="K260" s="72"/>
      <c r="L260" s="72"/>
      <c r="M260" s="72"/>
      <c r="N260" s="72"/>
      <c r="O260" s="72"/>
      <c r="P260" s="73"/>
      <c r="Q260" s="73"/>
      <c r="R260" s="73"/>
      <c r="S260" s="73"/>
      <c r="T260" s="73"/>
      <c r="U260" s="73"/>
      <c r="V260" s="73"/>
      <c r="W260" s="73"/>
      <c r="X260" s="73"/>
      <c r="Y260" s="74"/>
      <c r="Z260" s="74"/>
      <c r="AA260" s="74"/>
      <c r="AB260" s="74"/>
      <c r="AC260" s="75"/>
      <c r="AD260" s="75"/>
      <c r="AE260" s="75"/>
      <c r="AF260" s="75"/>
      <c r="AG260" s="75"/>
      <c r="AH260" s="76"/>
      <c r="AI260" s="77"/>
      <c r="AJ260" s="77"/>
      <c r="AK260" s="77"/>
      <c r="AL260" s="78"/>
      <c r="AM260" s="79"/>
      <c r="AN260" s="79"/>
      <c r="AO260" s="80"/>
      <c r="AP260" s="81"/>
      <c r="AQ260" s="81"/>
      <c r="AR260" s="81"/>
      <c r="AS260" s="81"/>
      <c r="AT260" s="81"/>
      <c r="AU260" s="81"/>
      <c r="AV260" s="81"/>
      <c r="AW260" s="81"/>
      <c r="AX260" s="81"/>
    </row>
    <row r="261" spans="1:50" ht="34.5" hidden="1" customHeight="1">
      <c r="A261" s="69">
        <v>4</v>
      </c>
      <c r="B261" s="69">
        <v>1</v>
      </c>
      <c r="C261" s="70"/>
      <c r="D261" s="70"/>
      <c r="E261" s="70"/>
      <c r="F261" s="70"/>
      <c r="G261" s="70"/>
      <c r="H261" s="70"/>
      <c r="I261" s="70"/>
      <c r="J261" s="71"/>
      <c r="K261" s="72"/>
      <c r="L261" s="72"/>
      <c r="M261" s="72"/>
      <c r="N261" s="72"/>
      <c r="O261" s="72"/>
      <c r="P261" s="73"/>
      <c r="Q261" s="73"/>
      <c r="R261" s="73"/>
      <c r="S261" s="73"/>
      <c r="T261" s="73"/>
      <c r="U261" s="73"/>
      <c r="V261" s="73"/>
      <c r="W261" s="73"/>
      <c r="X261" s="73"/>
      <c r="Y261" s="74"/>
      <c r="Z261" s="74"/>
      <c r="AA261" s="74"/>
      <c r="AB261" s="74"/>
      <c r="AC261" s="75"/>
      <c r="AD261" s="75"/>
      <c r="AE261" s="75"/>
      <c r="AF261" s="75"/>
      <c r="AG261" s="75"/>
      <c r="AH261" s="76"/>
      <c r="AI261" s="77"/>
      <c r="AJ261" s="77"/>
      <c r="AK261" s="77"/>
      <c r="AL261" s="78"/>
      <c r="AM261" s="79"/>
      <c r="AN261" s="79"/>
      <c r="AO261" s="80"/>
      <c r="AP261" s="81"/>
      <c r="AQ261" s="81"/>
      <c r="AR261" s="81"/>
      <c r="AS261" s="81"/>
      <c r="AT261" s="81"/>
      <c r="AU261" s="81"/>
      <c r="AV261" s="81"/>
      <c r="AW261" s="81"/>
      <c r="AX261" s="81"/>
    </row>
    <row r="262" spans="1:50" ht="34.5" hidden="1" customHeight="1">
      <c r="A262" s="69">
        <v>5</v>
      </c>
      <c r="B262" s="69">
        <v>1</v>
      </c>
      <c r="C262" s="70"/>
      <c r="D262" s="70"/>
      <c r="E262" s="70"/>
      <c r="F262" s="70"/>
      <c r="G262" s="70"/>
      <c r="H262" s="70"/>
      <c r="I262" s="70"/>
      <c r="J262" s="71"/>
      <c r="K262" s="72"/>
      <c r="L262" s="72"/>
      <c r="M262" s="72"/>
      <c r="N262" s="72"/>
      <c r="O262" s="72"/>
      <c r="P262" s="73"/>
      <c r="Q262" s="73"/>
      <c r="R262" s="73"/>
      <c r="S262" s="73"/>
      <c r="T262" s="73"/>
      <c r="U262" s="73"/>
      <c r="V262" s="73"/>
      <c r="W262" s="73"/>
      <c r="X262" s="73"/>
      <c r="Y262" s="74"/>
      <c r="Z262" s="74"/>
      <c r="AA262" s="74"/>
      <c r="AB262" s="74"/>
      <c r="AC262" s="75"/>
      <c r="AD262" s="75"/>
      <c r="AE262" s="75"/>
      <c r="AF262" s="75"/>
      <c r="AG262" s="75"/>
      <c r="AH262" s="76"/>
      <c r="AI262" s="77"/>
      <c r="AJ262" s="77"/>
      <c r="AK262" s="77"/>
      <c r="AL262" s="78"/>
      <c r="AM262" s="79"/>
      <c r="AN262" s="79"/>
      <c r="AO262" s="80"/>
      <c r="AP262" s="81"/>
      <c r="AQ262" s="81"/>
      <c r="AR262" s="81"/>
      <c r="AS262" s="81"/>
      <c r="AT262" s="81"/>
      <c r="AU262" s="81"/>
      <c r="AV262" s="81"/>
      <c r="AW262" s="81"/>
      <c r="AX262" s="81"/>
    </row>
    <row r="263" spans="1:50" ht="34.5" hidden="1" customHeight="1">
      <c r="A263" s="69">
        <v>6</v>
      </c>
      <c r="B263" s="69">
        <v>1</v>
      </c>
      <c r="C263" s="70"/>
      <c r="D263" s="70"/>
      <c r="E263" s="70"/>
      <c r="F263" s="70"/>
      <c r="G263" s="70"/>
      <c r="H263" s="70"/>
      <c r="I263" s="70"/>
      <c r="J263" s="71"/>
      <c r="K263" s="72"/>
      <c r="L263" s="72"/>
      <c r="M263" s="72"/>
      <c r="N263" s="72"/>
      <c r="O263" s="72"/>
      <c r="P263" s="73"/>
      <c r="Q263" s="73"/>
      <c r="R263" s="73"/>
      <c r="S263" s="73"/>
      <c r="T263" s="73"/>
      <c r="U263" s="73"/>
      <c r="V263" s="73"/>
      <c r="W263" s="73"/>
      <c r="X263" s="73"/>
      <c r="Y263" s="74"/>
      <c r="Z263" s="74"/>
      <c r="AA263" s="74"/>
      <c r="AB263" s="74"/>
      <c r="AC263" s="75"/>
      <c r="AD263" s="75"/>
      <c r="AE263" s="75"/>
      <c r="AF263" s="75"/>
      <c r="AG263" s="75"/>
      <c r="AH263" s="76"/>
      <c r="AI263" s="77"/>
      <c r="AJ263" s="77"/>
      <c r="AK263" s="77"/>
      <c r="AL263" s="78"/>
      <c r="AM263" s="79"/>
      <c r="AN263" s="79"/>
      <c r="AO263" s="80"/>
      <c r="AP263" s="81"/>
      <c r="AQ263" s="81"/>
      <c r="AR263" s="81"/>
      <c r="AS263" s="81"/>
      <c r="AT263" s="81"/>
      <c r="AU263" s="81"/>
      <c r="AV263" s="81"/>
      <c r="AW263" s="81"/>
      <c r="AX263" s="81"/>
    </row>
    <row r="264" spans="1:50" ht="34.5" hidden="1" customHeight="1">
      <c r="A264" s="69">
        <v>7</v>
      </c>
      <c r="B264" s="69">
        <v>1</v>
      </c>
      <c r="C264" s="70"/>
      <c r="D264" s="70"/>
      <c r="E264" s="70"/>
      <c r="F264" s="70"/>
      <c r="G264" s="70"/>
      <c r="H264" s="70"/>
      <c r="I264" s="70"/>
      <c r="J264" s="71"/>
      <c r="K264" s="72"/>
      <c r="L264" s="72"/>
      <c r="M264" s="72"/>
      <c r="N264" s="72"/>
      <c r="O264" s="72"/>
      <c r="P264" s="73"/>
      <c r="Q264" s="73"/>
      <c r="R264" s="73"/>
      <c r="S264" s="73"/>
      <c r="T264" s="73"/>
      <c r="U264" s="73"/>
      <c r="V264" s="73"/>
      <c r="W264" s="73"/>
      <c r="X264" s="73"/>
      <c r="Y264" s="74"/>
      <c r="Z264" s="74"/>
      <c r="AA264" s="74"/>
      <c r="AB264" s="74"/>
      <c r="AC264" s="75"/>
      <c r="AD264" s="75"/>
      <c r="AE264" s="75"/>
      <c r="AF264" s="75"/>
      <c r="AG264" s="75"/>
      <c r="AH264" s="76"/>
      <c r="AI264" s="77"/>
      <c r="AJ264" s="77"/>
      <c r="AK264" s="77"/>
      <c r="AL264" s="78"/>
      <c r="AM264" s="79"/>
      <c r="AN264" s="79"/>
      <c r="AO264" s="80"/>
      <c r="AP264" s="81"/>
      <c r="AQ264" s="81"/>
      <c r="AR264" s="81"/>
      <c r="AS264" s="81"/>
      <c r="AT264" s="81"/>
      <c r="AU264" s="81"/>
      <c r="AV264" s="81"/>
      <c r="AW264" s="81"/>
      <c r="AX264" s="81"/>
    </row>
    <row r="265" spans="1:50" ht="34.5" hidden="1" customHeight="1">
      <c r="A265" s="69">
        <v>8</v>
      </c>
      <c r="B265" s="69">
        <v>1</v>
      </c>
      <c r="C265" s="70"/>
      <c r="D265" s="70"/>
      <c r="E265" s="70"/>
      <c r="F265" s="70"/>
      <c r="G265" s="70"/>
      <c r="H265" s="70"/>
      <c r="I265" s="70"/>
      <c r="J265" s="71"/>
      <c r="K265" s="72"/>
      <c r="L265" s="72"/>
      <c r="M265" s="72"/>
      <c r="N265" s="72"/>
      <c r="O265" s="72"/>
      <c r="P265" s="73"/>
      <c r="Q265" s="73"/>
      <c r="R265" s="73"/>
      <c r="S265" s="73"/>
      <c r="T265" s="73"/>
      <c r="U265" s="73"/>
      <c r="V265" s="73"/>
      <c r="W265" s="73"/>
      <c r="X265" s="73"/>
      <c r="Y265" s="74"/>
      <c r="Z265" s="74"/>
      <c r="AA265" s="74"/>
      <c r="AB265" s="74"/>
      <c r="AC265" s="75"/>
      <c r="AD265" s="75"/>
      <c r="AE265" s="75"/>
      <c r="AF265" s="75"/>
      <c r="AG265" s="75"/>
      <c r="AH265" s="76"/>
      <c r="AI265" s="77"/>
      <c r="AJ265" s="77"/>
      <c r="AK265" s="77"/>
      <c r="AL265" s="78"/>
      <c r="AM265" s="79"/>
      <c r="AN265" s="79"/>
      <c r="AO265" s="80"/>
      <c r="AP265" s="81"/>
      <c r="AQ265" s="81"/>
      <c r="AR265" s="81"/>
      <c r="AS265" s="81"/>
      <c r="AT265" s="81"/>
      <c r="AU265" s="81"/>
      <c r="AV265" s="81"/>
      <c r="AW265" s="81"/>
      <c r="AX265" s="81"/>
    </row>
    <row r="266" spans="1:50" ht="34.5" hidden="1" customHeight="1">
      <c r="A266" s="69">
        <v>9</v>
      </c>
      <c r="B266" s="69">
        <v>1</v>
      </c>
      <c r="C266" s="70"/>
      <c r="D266" s="70"/>
      <c r="E266" s="70"/>
      <c r="F266" s="70"/>
      <c r="G266" s="70"/>
      <c r="H266" s="70"/>
      <c r="I266" s="70"/>
      <c r="J266" s="71"/>
      <c r="K266" s="72"/>
      <c r="L266" s="72"/>
      <c r="M266" s="72"/>
      <c r="N266" s="72"/>
      <c r="O266" s="72"/>
      <c r="P266" s="73"/>
      <c r="Q266" s="73"/>
      <c r="R266" s="73"/>
      <c r="S266" s="73"/>
      <c r="T266" s="73"/>
      <c r="U266" s="73"/>
      <c r="V266" s="73"/>
      <c r="W266" s="73"/>
      <c r="X266" s="73"/>
      <c r="Y266" s="74"/>
      <c r="Z266" s="74"/>
      <c r="AA266" s="74"/>
      <c r="AB266" s="74"/>
      <c r="AC266" s="75"/>
      <c r="AD266" s="75"/>
      <c r="AE266" s="75"/>
      <c r="AF266" s="75"/>
      <c r="AG266" s="75"/>
      <c r="AH266" s="76"/>
      <c r="AI266" s="77"/>
      <c r="AJ266" s="77"/>
      <c r="AK266" s="77"/>
      <c r="AL266" s="78"/>
      <c r="AM266" s="79"/>
      <c r="AN266" s="79"/>
      <c r="AO266" s="80"/>
      <c r="AP266" s="81"/>
      <c r="AQ266" s="81"/>
      <c r="AR266" s="81"/>
      <c r="AS266" s="81"/>
      <c r="AT266" s="81"/>
      <c r="AU266" s="81"/>
      <c r="AV266" s="81"/>
      <c r="AW266" s="81"/>
      <c r="AX266" s="81"/>
    </row>
    <row r="267" spans="1:50" ht="34.5" hidden="1" customHeight="1">
      <c r="A267" s="69">
        <v>10</v>
      </c>
      <c r="B267" s="69">
        <v>1</v>
      </c>
      <c r="C267" s="70"/>
      <c r="D267" s="70"/>
      <c r="E267" s="70"/>
      <c r="F267" s="70"/>
      <c r="G267" s="70"/>
      <c r="H267" s="70"/>
      <c r="I267" s="70"/>
      <c r="J267" s="71"/>
      <c r="K267" s="72"/>
      <c r="L267" s="72"/>
      <c r="M267" s="72"/>
      <c r="N267" s="72"/>
      <c r="O267" s="72"/>
      <c r="P267" s="73"/>
      <c r="Q267" s="73"/>
      <c r="R267" s="73"/>
      <c r="S267" s="73"/>
      <c r="T267" s="73"/>
      <c r="U267" s="73"/>
      <c r="V267" s="73"/>
      <c r="W267" s="73"/>
      <c r="X267" s="73"/>
      <c r="Y267" s="74"/>
      <c r="Z267" s="74"/>
      <c r="AA267" s="74"/>
      <c r="AB267" s="74"/>
      <c r="AC267" s="75"/>
      <c r="AD267" s="75"/>
      <c r="AE267" s="75"/>
      <c r="AF267" s="75"/>
      <c r="AG267" s="75"/>
      <c r="AH267" s="76"/>
      <c r="AI267" s="77"/>
      <c r="AJ267" s="77"/>
      <c r="AK267" s="77"/>
      <c r="AL267" s="78"/>
      <c r="AM267" s="79"/>
      <c r="AN267" s="79"/>
      <c r="AO267" s="80"/>
      <c r="AP267" s="81"/>
      <c r="AQ267" s="81"/>
      <c r="AR267" s="81"/>
      <c r="AS267" s="81"/>
      <c r="AT267" s="81"/>
      <c r="AU267" s="81"/>
      <c r="AV267" s="81"/>
      <c r="AW267" s="81"/>
      <c r="AX267" s="81"/>
    </row>
    <row r="268" spans="1:50">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row>
    <row r="269" spans="1:50">
      <c r="A269" s="9"/>
      <c r="B269" s="43" t="s">
        <v>405</v>
      </c>
      <c r="C269" s="9"/>
      <c r="D269" s="9"/>
      <c r="E269" s="9"/>
      <c r="F269" s="9"/>
      <c r="G269" s="9"/>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row>
    <row r="270" spans="1:50" s="16" customFormat="1" ht="57.75" customHeight="1">
      <c r="A270" s="84"/>
      <c r="B270" s="84"/>
      <c r="C270" s="84" t="s">
        <v>30</v>
      </c>
      <c r="D270" s="84"/>
      <c r="E270" s="84"/>
      <c r="F270" s="84"/>
      <c r="G270" s="84"/>
      <c r="H270" s="84"/>
      <c r="I270" s="84"/>
      <c r="J270" s="85" t="s">
        <v>364</v>
      </c>
      <c r="K270" s="86"/>
      <c r="L270" s="86"/>
      <c r="M270" s="86"/>
      <c r="N270" s="86"/>
      <c r="O270" s="86"/>
      <c r="P270" s="87" t="s">
        <v>326</v>
      </c>
      <c r="Q270" s="87"/>
      <c r="R270" s="87"/>
      <c r="S270" s="87"/>
      <c r="T270" s="87"/>
      <c r="U270" s="87"/>
      <c r="V270" s="87"/>
      <c r="W270" s="87"/>
      <c r="X270" s="87"/>
      <c r="Y270" s="88" t="s">
        <v>360</v>
      </c>
      <c r="Z270" s="89"/>
      <c r="AA270" s="89"/>
      <c r="AB270" s="89"/>
      <c r="AC270" s="85" t="s">
        <v>325</v>
      </c>
      <c r="AD270" s="85"/>
      <c r="AE270" s="85"/>
      <c r="AF270" s="85"/>
      <c r="AG270" s="85"/>
      <c r="AH270" s="88" t="s">
        <v>344</v>
      </c>
      <c r="AI270" s="84"/>
      <c r="AJ270" s="84"/>
      <c r="AK270" s="84"/>
      <c r="AL270" s="84" t="s">
        <v>23</v>
      </c>
      <c r="AM270" s="84"/>
      <c r="AN270" s="84"/>
      <c r="AO270" s="90"/>
      <c r="AP270" s="91" t="s">
        <v>365</v>
      </c>
      <c r="AQ270" s="91"/>
      <c r="AR270" s="91"/>
      <c r="AS270" s="91"/>
      <c r="AT270" s="91"/>
      <c r="AU270" s="91"/>
      <c r="AV270" s="91"/>
      <c r="AW270" s="91"/>
      <c r="AX270" s="91"/>
    </row>
    <row r="271" spans="1:50" ht="34.5" customHeight="1">
      <c r="A271" s="69">
        <v>1</v>
      </c>
      <c r="B271" s="69">
        <v>1</v>
      </c>
      <c r="C271" s="82" t="s">
        <v>474</v>
      </c>
      <c r="D271" s="82"/>
      <c r="E271" s="82"/>
      <c r="F271" s="82"/>
      <c r="G271" s="82"/>
      <c r="H271" s="82"/>
      <c r="I271" s="82"/>
      <c r="J271" s="71">
        <v>1020001071491</v>
      </c>
      <c r="K271" s="71"/>
      <c r="L271" s="71"/>
      <c r="M271" s="71"/>
      <c r="N271" s="71"/>
      <c r="O271" s="71"/>
      <c r="P271" s="83" t="s">
        <v>484</v>
      </c>
      <c r="Q271" s="83"/>
      <c r="R271" s="83"/>
      <c r="S271" s="83"/>
      <c r="T271" s="83"/>
      <c r="U271" s="83"/>
      <c r="V271" s="83"/>
      <c r="W271" s="83"/>
      <c r="X271" s="83"/>
      <c r="Y271" s="100">
        <v>189</v>
      </c>
      <c r="Z271" s="100"/>
      <c r="AA271" s="100"/>
      <c r="AB271" s="100"/>
      <c r="AC271" s="75" t="s">
        <v>489</v>
      </c>
      <c r="AD271" s="75"/>
      <c r="AE271" s="75"/>
      <c r="AF271" s="75"/>
      <c r="AG271" s="75"/>
      <c r="AH271" s="92" t="s">
        <v>489</v>
      </c>
      <c r="AI271" s="92"/>
      <c r="AJ271" s="92"/>
      <c r="AK271" s="92"/>
      <c r="AL271" s="78"/>
      <c r="AM271" s="79"/>
      <c r="AN271" s="79"/>
      <c r="AO271" s="80"/>
      <c r="AP271" s="81"/>
      <c r="AQ271" s="81"/>
      <c r="AR271" s="81"/>
      <c r="AS271" s="81"/>
      <c r="AT271" s="81"/>
      <c r="AU271" s="81"/>
      <c r="AV271" s="81"/>
      <c r="AW271" s="81"/>
      <c r="AX271" s="81"/>
    </row>
    <row r="272" spans="1:50" ht="34.5" customHeight="1">
      <c r="A272" s="69">
        <v>2</v>
      </c>
      <c r="B272" s="69">
        <v>1</v>
      </c>
      <c r="C272" s="82" t="s">
        <v>474</v>
      </c>
      <c r="D272" s="82"/>
      <c r="E272" s="82"/>
      <c r="F272" s="82"/>
      <c r="G272" s="82"/>
      <c r="H272" s="82"/>
      <c r="I272" s="82"/>
      <c r="J272" s="71">
        <v>1020001071491</v>
      </c>
      <c r="K272" s="71"/>
      <c r="L272" s="71"/>
      <c r="M272" s="71"/>
      <c r="N272" s="71"/>
      <c r="O272" s="71"/>
      <c r="P272" s="83" t="s">
        <v>475</v>
      </c>
      <c r="Q272" s="83"/>
      <c r="R272" s="83"/>
      <c r="S272" s="83"/>
      <c r="T272" s="83"/>
      <c r="U272" s="83"/>
      <c r="V272" s="83"/>
      <c r="W272" s="83"/>
      <c r="X272" s="83"/>
      <c r="Y272" s="100">
        <v>67</v>
      </c>
      <c r="Z272" s="100"/>
      <c r="AA272" s="100"/>
      <c r="AB272" s="100"/>
      <c r="AC272" s="75" t="s">
        <v>403</v>
      </c>
      <c r="AD272" s="75"/>
      <c r="AE272" s="75"/>
      <c r="AF272" s="75"/>
      <c r="AG272" s="75"/>
      <c r="AH272" s="92" t="s">
        <v>419</v>
      </c>
      <c r="AI272" s="92"/>
      <c r="AJ272" s="92"/>
      <c r="AK272" s="92"/>
      <c r="AL272" s="78"/>
      <c r="AM272" s="79"/>
      <c r="AN272" s="79"/>
      <c r="AO272" s="80"/>
      <c r="AP272" s="81"/>
      <c r="AQ272" s="81"/>
      <c r="AR272" s="81"/>
      <c r="AS272" s="81"/>
      <c r="AT272" s="81"/>
      <c r="AU272" s="81"/>
      <c r="AV272" s="81"/>
      <c r="AW272" s="81"/>
      <c r="AX272" s="81"/>
    </row>
    <row r="273" spans="1:50" ht="34.5" customHeight="1">
      <c r="A273" s="69">
        <v>3</v>
      </c>
      <c r="B273" s="69">
        <v>1</v>
      </c>
      <c r="C273" s="82" t="s">
        <v>474</v>
      </c>
      <c r="D273" s="82"/>
      <c r="E273" s="82"/>
      <c r="F273" s="82"/>
      <c r="G273" s="82"/>
      <c r="H273" s="82"/>
      <c r="I273" s="82"/>
      <c r="J273" s="71">
        <v>1020001071491</v>
      </c>
      <c r="K273" s="71"/>
      <c r="L273" s="71"/>
      <c r="M273" s="71"/>
      <c r="N273" s="71"/>
      <c r="O273" s="71"/>
      <c r="P273" s="83" t="s">
        <v>485</v>
      </c>
      <c r="Q273" s="83"/>
      <c r="R273" s="83"/>
      <c r="S273" s="83"/>
      <c r="T273" s="83"/>
      <c r="U273" s="83"/>
      <c r="V273" s="83"/>
      <c r="W273" s="83"/>
      <c r="X273" s="83"/>
      <c r="Y273" s="100">
        <v>6</v>
      </c>
      <c r="Z273" s="100"/>
      <c r="AA273" s="100"/>
      <c r="AB273" s="100"/>
      <c r="AC273" s="75" t="s">
        <v>489</v>
      </c>
      <c r="AD273" s="75"/>
      <c r="AE273" s="75"/>
      <c r="AF273" s="75"/>
      <c r="AG273" s="75"/>
      <c r="AH273" s="92" t="s">
        <v>489</v>
      </c>
      <c r="AI273" s="92"/>
      <c r="AJ273" s="92"/>
      <c r="AK273" s="92"/>
      <c r="AL273" s="78"/>
      <c r="AM273" s="79"/>
      <c r="AN273" s="79"/>
      <c r="AO273" s="80"/>
      <c r="AP273" s="81"/>
      <c r="AQ273" s="81"/>
      <c r="AR273" s="81"/>
      <c r="AS273" s="81"/>
      <c r="AT273" s="81"/>
      <c r="AU273" s="81"/>
      <c r="AV273" s="81"/>
      <c r="AW273" s="81"/>
      <c r="AX273" s="81"/>
    </row>
    <row r="274" spans="1:50" ht="34.5" hidden="1" customHeight="1">
      <c r="A274" s="69">
        <v>4</v>
      </c>
      <c r="B274" s="69">
        <v>1</v>
      </c>
      <c r="C274" s="82"/>
      <c r="D274" s="82"/>
      <c r="E274" s="82"/>
      <c r="F274" s="82"/>
      <c r="G274" s="82"/>
      <c r="H274" s="82"/>
      <c r="I274" s="82"/>
      <c r="J274" s="71"/>
      <c r="K274" s="72"/>
      <c r="L274" s="72"/>
      <c r="M274" s="72"/>
      <c r="N274" s="72"/>
      <c r="O274" s="72"/>
      <c r="P274" s="102"/>
      <c r="Q274" s="102"/>
      <c r="R274" s="102"/>
      <c r="S274" s="102"/>
      <c r="T274" s="102"/>
      <c r="U274" s="102"/>
      <c r="V274" s="102"/>
      <c r="W274" s="102"/>
      <c r="X274" s="102"/>
      <c r="Y274" s="94"/>
      <c r="Z274" s="94"/>
      <c r="AA274" s="94"/>
      <c r="AB274" s="94"/>
      <c r="AC274" s="75"/>
      <c r="AD274" s="75"/>
      <c r="AE274" s="75"/>
      <c r="AF274" s="75"/>
      <c r="AG274" s="75"/>
      <c r="AH274" s="76"/>
      <c r="AI274" s="77"/>
      <c r="AJ274" s="77"/>
      <c r="AK274" s="77"/>
      <c r="AL274" s="78"/>
      <c r="AM274" s="79"/>
      <c r="AN274" s="79"/>
      <c r="AO274" s="80"/>
      <c r="AP274" s="81"/>
      <c r="AQ274" s="81"/>
      <c r="AR274" s="81"/>
      <c r="AS274" s="81"/>
      <c r="AT274" s="81"/>
      <c r="AU274" s="81"/>
      <c r="AV274" s="81"/>
      <c r="AW274" s="81"/>
      <c r="AX274" s="81"/>
    </row>
    <row r="275" spans="1:50" ht="34.5" hidden="1" customHeight="1">
      <c r="A275" s="69">
        <v>5</v>
      </c>
      <c r="B275" s="69">
        <v>1</v>
      </c>
      <c r="C275" s="82"/>
      <c r="D275" s="70"/>
      <c r="E275" s="70"/>
      <c r="F275" s="70"/>
      <c r="G275" s="70"/>
      <c r="H275" s="70"/>
      <c r="I275" s="70"/>
      <c r="J275" s="71"/>
      <c r="K275" s="72"/>
      <c r="L275" s="72"/>
      <c r="M275" s="72"/>
      <c r="N275" s="72"/>
      <c r="O275" s="72"/>
      <c r="P275" s="102"/>
      <c r="Q275" s="102"/>
      <c r="R275" s="102"/>
      <c r="S275" s="102"/>
      <c r="T275" s="102"/>
      <c r="U275" s="102"/>
      <c r="V275" s="102"/>
      <c r="W275" s="102"/>
      <c r="X275" s="102"/>
      <c r="Y275" s="94"/>
      <c r="Z275" s="94"/>
      <c r="AA275" s="94"/>
      <c r="AB275" s="94"/>
      <c r="AC275" s="75"/>
      <c r="AD275" s="75"/>
      <c r="AE275" s="75"/>
      <c r="AF275" s="75"/>
      <c r="AG275" s="75"/>
      <c r="AH275" s="76"/>
      <c r="AI275" s="77"/>
      <c r="AJ275" s="77"/>
      <c r="AK275" s="77"/>
      <c r="AL275" s="78"/>
      <c r="AM275" s="79"/>
      <c r="AN275" s="79"/>
      <c r="AO275" s="80"/>
      <c r="AP275" s="81"/>
      <c r="AQ275" s="81"/>
      <c r="AR275" s="81"/>
      <c r="AS275" s="81"/>
      <c r="AT275" s="81"/>
      <c r="AU275" s="81"/>
      <c r="AV275" s="81"/>
      <c r="AW275" s="81"/>
      <c r="AX275" s="81"/>
    </row>
    <row r="276" spans="1:50" ht="34.5" hidden="1" customHeight="1">
      <c r="A276" s="69">
        <v>6</v>
      </c>
      <c r="B276" s="69">
        <v>1</v>
      </c>
      <c r="C276" s="82"/>
      <c r="D276" s="70"/>
      <c r="E276" s="70"/>
      <c r="F276" s="70"/>
      <c r="G276" s="70"/>
      <c r="H276" s="70"/>
      <c r="I276" s="70"/>
      <c r="J276" s="71"/>
      <c r="K276" s="72"/>
      <c r="L276" s="72"/>
      <c r="M276" s="72"/>
      <c r="N276" s="72"/>
      <c r="O276" s="72"/>
      <c r="P276" s="101"/>
      <c r="Q276" s="73"/>
      <c r="R276" s="73"/>
      <c r="S276" s="73"/>
      <c r="T276" s="73"/>
      <c r="U276" s="73"/>
      <c r="V276" s="73"/>
      <c r="W276" s="73"/>
      <c r="X276" s="73"/>
      <c r="Y276" s="94"/>
      <c r="Z276" s="94"/>
      <c r="AA276" s="94"/>
      <c r="AB276" s="94"/>
      <c r="AC276" s="75"/>
      <c r="AD276" s="75"/>
      <c r="AE276" s="75"/>
      <c r="AF276" s="75"/>
      <c r="AG276" s="75"/>
      <c r="AH276" s="76"/>
      <c r="AI276" s="77"/>
      <c r="AJ276" s="77"/>
      <c r="AK276" s="77"/>
      <c r="AL276" s="78"/>
      <c r="AM276" s="79"/>
      <c r="AN276" s="79"/>
      <c r="AO276" s="80"/>
      <c r="AP276" s="81"/>
      <c r="AQ276" s="81"/>
      <c r="AR276" s="81"/>
      <c r="AS276" s="81"/>
      <c r="AT276" s="81"/>
      <c r="AU276" s="81"/>
      <c r="AV276" s="81"/>
      <c r="AW276" s="81"/>
      <c r="AX276" s="81"/>
    </row>
    <row r="277" spans="1:50" ht="34.5" hidden="1" customHeight="1">
      <c r="A277" s="69">
        <v>7</v>
      </c>
      <c r="B277" s="69">
        <v>1</v>
      </c>
      <c r="C277" s="82"/>
      <c r="D277" s="70"/>
      <c r="E277" s="70"/>
      <c r="F277" s="70"/>
      <c r="G277" s="70"/>
      <c r="H277" s="70"/>
      <c r="I277" s="70"/>
      <c r="J277" s="71"/>
      <c r="K277" s="72"/>
      <c r="L277" s="72"/>
      <c r="M277" s="72"/>
      <c r="N277" s="72"/>
      <c r="O277" s="72"/>
      <c r="P277" s="101"/>
      <c r="Q277" s="73"/>
      <c r="R277" s="73"/>
      <c r="S277" s="73"/>
      <c r="T277" s="73"/>
      <c r="U277" s="73"/>
      <c r="V277" s="73"/>
      <c r="W277" s="73"/>
      <c r="X277" s="73"/>
      <c r="Y277" s="94"/>
      <c r="Z277" s="94"/>
      <c r="AA277" s="94"/>
      <c r="AB277" s="94"/>
      <c r="AC277" s="75"/>
      <c r="AD277" s="75"/>
      <c r="AE277" s="75"/>
      <c r="AF277" s="75"/>
      <c r="AG277" s="75"/>
      <c r="AH277" s="76"/>
      <c r="AI277" s="77"/>
      <c r="AJ277" s="77"/>
      <c r="AK277" s="77"/>
      <c r="AL277" s="78"/>
      <c r="AM277" s="79"/>
      <c r="AN277" s="79"/>
      <c r="AO277" s="80"/>
      <c r="AP277" s="81"/>
      <c r="AQ277" s="81"/>
      <c r="AR277" s="81"/>
      <c r="AS277" s="81"/>
      <c r="AT277" s="81"/>
      <c r="AU277" s="81"/>
      <c r="AV277" s="81"/>
      <c r="AW277" s="81"/>
      <c r="AX277" s="81"/>
    </row>
    <row r="278" spans="1:50" ht="34.5" hidden="1" customHeight="1">
      <c r="A278" s="69">
        <v>8</v>
      </c>
      <c r="B278" s="69">
        <v>1</v>
      </c>
      <c r="C278" s="82"/>
      <c r="D278" s="70"/>
      <c r="E278" s="70"/>
      <c r="F278" s="70"/>
      <c r="G278" s="70"/>
      <c r="H278" s="70"/>
      <c r="I278" s="70"/>
      <c r="J278" s="71"/>
      <c r="K278" s="72"/>
      <c r="L278" s="72"/>
      <c r="M278" s="72"/>
      <c r="N278" s="72"/>
      <c r="O278" s="72"/>
      <c r="P278" s="101"/>
      <c r="Q278" s="73"/>
      <c r="R278" s="73"/>
      <c r="S278" s="73"/>
      <c r="T278" s="73"/>
      <c r="U278" s="73"/>
      <c r="V278" s="73"/>
      <c r="W278" s="73"/>
      <c r="X278" s="73"/>
      <c r="Y278" s="94"/>
      <c r="Z278" s="94"/>
      <c r="AA278" s="94"/>
      <c r="AB278" s="94"/>
      <c r="AC278" s="75"/>
      <c r="AD278" s="75"/>
      <c r="AE278" s="75"/>
      <c r="AF278" s="75"/>
      <c r="AG278" s="75"/>
      <c r="AH278" s="76"/>
      <c r="AI278" s="77"/>
      <c r="AJ278" s="77"/>
      <c r="AK278" s="77"/>
      <c r="AL278" s="78"/>
      <c r="AM278" s="79"/>
      <c r="AN278" s="79"/>
      <c r="AO278" s="80"/>
      <c r="AP278" s="81"/>
      <c r="AQ278" s="81"/>
      <c r="AR278" s="81"/>
      <c r="AS278" s="81"/>
      <c r="AT278" s="81"/>
      <c r="AU278" s="81"/>
      <c r="AV278" s="81"/>
      <c r="AW278" s="81"/>
      <c r="AX278" s="81"/>
    </row>
    <row r="279" spans="1:50" ht="34.5" hidden="1" customHeight="1">
      <c r="A279" s="69">
        <v>9</v>
      </c>
      <c r="B279" s="69">
        <v>1</v>
      </c>
      <c r="C279" s="82"/>
      <c r="D279" s="70"/>
      <c r="E279" s="70"/>
      <c r="F279" s="70"/>
      <c r="G279" s="70"/>
      <c r="H279" s="70"/>
      <c r="I279" s="70"/>
      <c r="J279" s="71"/>
      <c r="K279" s="72"/>
      <c r="L279" s="72"/>
      <c r="M279" s="72"/>
      <c r="N279" s="72"/>
      <c r="O279" s="72"/>
      <c r="P279" s="101"/>
      <c r="Q279" s="73"/>
      <c r="R279" s="73"/>
      <c r="S279" s="73"/>
      <c r="T279" s="73"/>
      <c r="U279" s="73"/>
      <c r="V279" s="73"/>
      <c r="W279" s="73"/>
      <c r="X279" s="73"/>
      <c r="Y279" s="94"/>
      <c r="Z279" s="94"/>
      <c r="AA279" s="94"/>
      <c r="AB279" s="94"/>
      <c r="AC279" s="75"/>
      <c r="AD279" s="75"/>
      <c r="AE279" s="75"/>
      <c r="AF279" s="75"/>
      <c r="AG279" s="75"/>
      <c r="AH279" s="76"/>
      <c r="AI279" s="77"/>
      <c r="AJ279" s="77"/>
      <c r="AK279" s="77"/>
      <c r="AL279" s="78"/>
      <c r="AM279" s="79"/>
      <c r="AN279" s="79"/>
      <c r="AO279" s="80"/>
      <c r="AP279" s="81"/>
      <c r="AQ279" s="81"/>
      <c r="AR279" s="81"/>
      <c r="AS279" s="81"/>
      <c r="AT279" s="81"/>
      <c r="AU279" s="81"/>
      <c r="AV279" s="81"/>
      <c r="AW279" s="81"/>
      <c r="AX279" s="81"/>
    </row>
    <row r="280" spans="1:50" ht="34.5" hidden="1" customHeight="1">
      <c r="A280" s="69">
        <v>10</v>
      </c>
      <c r="B280" s="69">
        <v>1</v>
      </c>
      <c r="C280" s="82"/>
      <c r="D280" s="70"/>
      <c r="E280" s="70"/>
      <c r="F280" s="70"/>
      <c r="G280" s="70"/>
      <c r="H280" s="70"/>
      <c r="I280" s="70"/>
      <c r="J280" s="71"/>
      <c r="K280" s="72"/>
      <c r="L280" s="72"/>
      <c r="M280" s="72"/>
      <c r="N280" s="72"/>
      <c r="O280" s="72"/>
      <c r="P280" s="101"/>
      <c r="Q280" s="73"/>
      <c r="R280" s="73"/>
      <c r="S280" s="73"/>
      <c r="T280" s="73"/>
      <c r="U280" s="73"/>
      <c r="V280" s="73"/>
      <c r="W280" s="73"/>
      <c r="X280" s="73"/>
      <c r="Y280" s="94"/>
      <c r="Z280" s="94"/>
      <c r="AA280" s="94"/>
      <c r="AB280" s="94"/>
      <c r="AC280" s="75"/>
      <c r="AD280" s="75"/>
      <c r="AE280" s="75"/>
      <c r="AF280" s="75"/>
      <c r="AG280" s="75"/>
      <c r="AH280" s="76"/>
      <c r="AI280" s="77"/>
      <c r="AJ280" s="77"/>
      <c r="AK280" s="77"/>
      <c r="AL280" s="78"/>
      <c r="AM280" s="79"/>
      <c r="AN280" s="79"/>
      <c r="AO280" s="80"/>
      <c r="AP280" s="81"/>
      <c r="AQ280" s="81"/>
      <c r="AR280" s="81"/>
      <c r="AS280" s="81"/>
      <c r="AT280" s="81"/>
      <c r="AU280" s="81"/>
      <c r="AV280" s="81"/>
      <c r="AW280" s="81"/>
      <c r="AX280" s="81"/>
    </row>
    <row r="281" spans="1:50">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row>
    <row r="282" spans="1:50">
      <c r="A282" s="9"/>
      <c r="B282" s="43" t="s">
        <v>406</v>
      </c>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row>
    <row r="283" spans="1:50" s="16" customFormat="1" ht="57.75" customHeight="1">
      <c r="A283" s="84"/>
      <c r="B283" s="84"/>
      <c r="C283" s="84" t="s">
        <v>30</v>
      </c>
      <c r="D283" s="84"/>
      <c r="E283" s="84"/>
      <c r="F283" s="84"/>
      <c r="G283" s="84"/>
      <c r="H283" s="84"/>
      <c r="I283" s="84"/>
      <c r="J283" s="85" t="s">
        <v>364</v>
      </c>
      <c r="K283" s="86"/>
      <c r="L283" s="86"/>
      <c r="M283" s="86"/>
      <c r="N283" s="86"/>
      <c r="O283" s="86"/>
      <c r="P283" s="87" t="s">
        <v>326</v>
      </c>
      <c r="Q283" s="87"/>
      <c r="R283" s="87"/>
      <c r="S283" s="87"/>
      <c r="T283" s="87"/>
      <c r="U283" s="87"/>
      <c r="V283" s="87"/>
      <c r="W283" s="87"/>
      <c r="X283" s="87"/>
      <c r="Y283" s="88" t="s">
        <v>360</v>
      </c>
      <c r="Z283" s="89"/>
      <c r="AA283" s="89"/>
      <c r="AB283" s="89"/>
      <c r="AC283" s="85" t="s">
        <v>325</v>
      </c>
      <c r="AD283" s="85"/>
      <c r="AE283" s="85"/>
      <c r="AF283" s="85"/>
      <c r="AG283" s="85"/>
      <c r="AH283" s="88" t="s">
        <v>344</v>
      </c>
      <c r="AI283" s="84"/>
      <c r="AJ283" s="84"/>
      <c r="AK283" s="84"/>
      <c r="AL283" s="84" t="s">
        <v>23</v>
      </c>
      <c r="AM283" s="84"/>
      <c r="AN283" s="84"/>
      <c r="AO283" s="90"/>
      <c r="AP283" s="91" t="s">
        <v>365</v>
      </c>
      <c r="AQ283" s="91"/>
      <c r="AR283" s="91"/>
      <c r="AS283" s="91"/>
      <c r="AT283" s="91"/>
      <c r="AU283" s="91"/>
      <c r="AV283" s="91"/>
      <c r="AW283" s="91"/>
      <c r="AX283" s="91"/>
    </row>
    <row r="284" spans="1:50" ht="34.5" customHeight="1">
      <c r="A284" s="69">
        <v>1</v>
      </c>
      <c r="B284" s="69">
        <v>1</v>
      </c>
      <c r="C284" s="82" t="s">
        <v>486</v>
      </c>
      <c r="D284" s="82"/>
      <c r="E284" s="82"/>
      <c r="F284" s="82"/>
      <c r="G284" s="82"/>
      <c r="H284" s="82"/>
      <c r="I284" s="82"/>
      <c r="J284" s="71">
        <v>2010001010788</v>
      </c>
      <c r="K284" s="71"/>
      <c r="L284" s="71"/>
      <c r="M284" s="71"/>
      <c r="N284" s="71"/>
      <c r="O284" s="71"/>
      <c r="P284" s="83" t="s">
        <v>487</v>
      </c>
      <c r="Q284" s="83"/>
      <c r="R284" s="83"/>
      <c r="S284" s="83"/>
      <c r="T284" s="83"/>
      <c r="U284" s="83"/>
      <c r="V284" s="83"/>
      <c r="W284" s="83"/>
      <c r="X284" s="83"/>
      <c r="Y284" s="100">
        <v>36</v>
      </c>
      <c r="Z284" s="100"/>
      <c r="AA284" s="100"/>
      <c r="AB284" s="100"/>
      <c r="AC284" s="75" t="s">
        <v>489</v>
      </c>
      <c r="AD284" s="75"/>
      <c r="AE284" s="75"/>
      <c r="AF284" s="75"/>
      <c r="AG284" s="75"/>
      <c r="AH284" s="92" t="s">
        <v>489</v>
      </c>
      <c r="AI284" s="92"/>
      <c r="AJ284" s="92"/>
      <c r="AK284" s="92"/>
      <c r="AL284" s="78"/>
      <c r="AM284" s="79"/>
      <c r="AN284" s="79"/>
      <c r="AO284" s="80"/>
      <c r="AP284" s="81"/>
      <c r="AQ284" s="81"/>
      <c r="AR284" s="81"/>
      <c r="AS284" s="81"/>
      <c r="AT284" s="81"/>
      <c r="AU284" s="81"/>
      <c r="AV284" s="81"/>
      <c r="AW284" s="81"/>
      <c r="AX284" s="81"/>
    </row>
    <row r="285" spans="1:50" ht="34.5" hidden="1" customHeight="1">
      <c r="A285" s="69">
        <v>2</v>
      </c>
      <c r="B285" s="69">
        <v>1</v>
      </c>
      <c r="C285" s="82"/>
      <c r="D285" s="82"/>
      <c r="E285" s="82"/>
      <c r="F285" s="82"/>
      <c r="G285" s="82"/>
      <c r="H285" s="82"/>
      <c r="I285" s="82"/>
      <c r="J285" s="71"/>
      <c r="K285" s="72"/>
      <c r="L285" s="72"/>
      <c r="M285" s="72"/>
      <c r="N285" s="72"/>
      <c r="O285" s="72"/>
      <c r="P285" s="101"/>
      <c r="Q285" s="73"/>
      <c r="R285" s="73"/>
      <c r="S285" s="73"/>
      <c r="T285" s="73"/>
      <c r="U285" s="73"/>
      <c r="V285" s="73"/>
      <c r="W285" s="73"/>
      <c r="X285" s="73"/>
      <c r="Y285" s="74"/>
      <c r="Z285" s="74"/>
      <c r="AA285" s="74"/>
      <c r="AB285" s="74"/>
      <c r="AC285" s="75"/>
      <c r="AD285" s="75"/>
      <c r="AE285" s="75"/>
      <c r="AF285" s="75"/>
      <c r="AG285" s="75"/>
      <c r="AH285" s="76"/>
      <c r="AI285" s="77"/>
      <c r="AJ285" s="77"/>
      <c r="AK285" s="77"/>
      <c r="AL285" s="78"/>
      <c r="AM285" s="79"/>
      <c r="AN285" s="79"/>
      <c r="AO285" s="80"/>
      <c r="AP285" s="81"/>
      <c r="AQ285" s="81"/>
      <c r="AR285" s="81"/>
      <c r="AS285" s="81"/>
      <c r="AT285" s="81"/>
      <c r="AU285" s="81"/>
      <c r="AV285" s="81"/>
      <c r="AW285" s="81"/>
      <c r="AX285" s="81"/>
    </row>
    <row r="286" spans="1:50" ht="34.5" hidden="1" customHeight="1">
      <c r="A286" s="69">
        <v>3</v>
      </c>
      <c r="B286" s="69">
        <v>1</v>
      </c>
      <c r="C286" s="82"/>
      <c r="D286" s="82"/>
      <c r="E286" s="82"/>
      <c r="F286" s="82"/>
      <c r="G286" s="82"/>
      <c r="H286" s="82"/>
      <c r="I286" s="82"/>
      <c r="J286" s="71"/>
      <c r="K286" s="72"/>
      <c r="L286" s="72"/>
      <c r="M286" s="72"/>
      <c r="N286" s="72"/>
      <c r="O286" s="72"/>
      <c r="P286" s="101"/>
      <c r="Q286" s="73"/>
      <c r="R286" s="73"/>
      <c r="S286" s="73"/>
      <c r="T286" s="73"/>
      <c r="U286" s="73"/>
      <c r="V286" s="73"/>
      <c r="W286" s="73"/>
      <c r="X286" s="73"/>
      <c r="Y286" s="94"/>
      <c r="Z286" s="94"/>
      <c r="AA286" s="94"/>
      <c r="AB286" s="94"/>
      <c r="AC286" s="75"/>
      <c r="AD286" s="75"/>
      <c r="AE286" s="75"/>
      <c r="AF286" s="75"/>
      <c r="AG286" s="75"/>
      <c r="AH286" s="76"/>
      <c r="AI286" s="77"/>
      <c r="AJ286" s="77"/>
      <c r="AK286" s="77"/>
      <c r="AL286" s="78"/>
      <c r="AM286" s="79"/>
      <c r="AN286" s="79"/>
      <c r="AO286" s="80"/>
      <c r="AP286" s="81"/>
      <c r="AQ286" s="81"/>
      <c r="AR286" s="81"/>
      <c r="AS286" s="81"/>
      <c r="AT286" s="81"/>
      <c r="AU286" s="81"/>
      <c r="AV286" s="81"/>
      <c r="AW286" s="81"/>
      <c r="AX286" s="81"/>
    </row>
    <row r="287" spans="1:50" ht="34.5" hidden="1" customHeight="1">
      <c r="A287" s="69">
        <v>4</v>
      </c>
      <c r="B287" s="69">
        <v>1</v>
      </c>
      <c r="C287" s="82"/>
      <c r="D287" s="82"/>
      <c r="E287" s="82"/>
      <c r="F287" s="82"/>
      <c r="G287" s="82"/>
      <c r="H287" s="82"/>
      <c r="I287" s="82"/>
      <c r="J287" s="71"/>
      <c r="K287" s="72"/>
      <c r="L287" s="72"/>
      <c r="M287" s="72"/>
      <c r="N287" s="72"/>
      <c r="O287" s="72"/>
      <c r="P287" s="102"/>
      <c r="Q287" s="102"/>
      <c r="R287" s="102"/>
      <c r="S287" s="102"/>
      <c r="T287" s="102"/>
      <c r="U287" s="102"/>
      <c r="V287" s="102"/>
      <c r="W287" s="102"/>
      <c r="X287" s="102"/>
      <c r="Y287" s="94"/>
      <c r="Z287" s="94"/>
      <c r="AA287" s="94"/>
      <c r="AB287" s="94"/>
      <c r="AC287" s="75"/>
      <c r="AD287" s="75"/>
      <c r="AE287" s="75"/>
      <c r="AF287" s="75"/>
      <c r="AG287" s="75"/>
      <c r="AH287" s="76"/>
      <c r="AI287" s="77"/>
      <c r="AJ287" s="77"/>
      <c r="AK287" s="77"/>
      <c r="AL287" s="78"/>
      <c r="AM287" s="79"/>
      <c r="AN287" s="79"/>
      <c r="AO287" s="80"/>
      <c r="AP287" s="81"/>
      <c r="AQ287" s="81"/>
      <c r="AR287" s="81"/>
      <c r="AS287" s="81"/>
      <c r="AT287" s="81"/>
      <c r="AU287" s="81"/>
      <c r="AV287" s="81"/>
      <c r="AW287" s="81"/>
      <c r="AX287" s="81"/>
    </row>
    <row r="288" spans="1:50" ht="34.5" hidden="1" customHeight="1">
      <c r="A288" s="69">
        <v>5</v>
      </c>
      <c r="B288" s="69">
        <v>1</v>
      </c>
      <c r="C288" s="82"/>
      <c r="D288" s="70"/>
      <c r="E288" s="70"/>
      <c r="F288" s="70"/>
      <c r="G288" s="70"/>
      <c r="H288" s="70"/>
      <c r="I288" s="70"/>
      <c r="J288" s="71"/>
      <c r="K288" s="72"/>
      <c r="L288" s="72"/>
      <c r="M288" s="72"/>
      <c r="N288" s="72"/>
      <c r="O288" s="72"/>
      <c r="P288" s="102"/>
      <c r="Q288" s="102"/>
      <c r="R288" s="102"/>
      <c r="S288" s="102"/>
      <c r="T288" s="102"/>
      <c r="U288" s="102"/>
      <c r="V288" s="102"/>
      <c r="W288" s="102"/>
      <c r="X288" s="102"/>
      <c r="Y288" s="94"/>
      <c r="Z288" s="94"/>
      <c r="AA288" s="94"/>
      <c r="AB288" s="94"/>
      <c r="AC288" s="75"/>
      <c r="AD288" s="75"/>
      <c r="AE288" s="75"/>
      <c r="AF288" s="75"/>
      <c r="AG288" s="75"/>
      <c r="AH288" s="76"/>
      <c r="AI288" s="77"/>
      <c r="AJ288" s="77"/>
      <c r="AK288" s="77"/>
      <c r="AL288" s="78"/>
      <c r="AM288" s="79"/>
      <c r="AN288" s="79"/>
      <c r="AO288" s="80"/>
      <c r="AP288" s="81"/>
      <c r="AQ288" s="81"/>
      <c r="AR288" s="81"/>
      <c r="AS288" s="81"/>
      <c r="AT288" s="81"/>
      <c r="AU288" s="81"/>
      <c r="AV288" s="81"/>
      <c r="AW288" s="81"/>
      <c r="AX288" s="81"/>
    </row>
    <row r="289" spans="1:50" ht="34.5" hidden="1" customHeight="1">
      <c r="A289" s="69">
        <v>6</v>
      </c>
      <c r="B289" s="69">
        <v>1</v>
      </c>
      <c r="C289" s="82"/>
      <c r="D289" s="70"/>
      <c r="E289" s="70"/>
      <c r="F289" s="70"/>
      <c r="G289" s="70"/>
      <c r="H289" s="70"/>
      <c r="I289" s="70"/>
      <c r="J289" s="71"/>
      <c r="K289" s="72"/>
      <c r="L289" s="72"/>
      <c r="M289" s="72"/>
      <c r="N289" s="72"/>
      <c r="O289" s="72"/>
      <c r="P289" s="101"/>
      <c r="Q289" s="73"/>
      <c r="R289" s="73"/>
      <c r="S289" s="73"/>
      <c r="T289" s="73"/>
      <c r="U289" s="73"/>
      <c r="V289" s="73"/>
      <c r="W289" s="73"/>
      <c r="X289" s="73"/>
      <c r="Y289" s="94"/>
      <c r="Z289" s="94"/>
      <c r="AA289" s="94"/>
      <c r="AB289" s="94"/>
      <c r="AC289" s="75"/>
      <c r="AD289" s="75"/>
      <c r="AE289" s="75"/>
      <c r="AF289" s="75"/>
      <c r="AG289" s="75"/>
      <c r="AH289" s="76"/>
      <c r="AI289" s="77"/>
      <c r="AJ289" s="77"/>
      <c r="AK289" s="77"/>
      <c r="AL289" s="78"/>
      <c r="AM289" s="79"/>
      <c r="AN289" s="79"/>
      <c r="AO289" s="80"/>
      <c r="AP289" s="81"/>
      <c r="AQ289" s="81"/>
      <c r="AR289" s="81"/>
      <c r="AS289" s="81"/>
      <c r="AT289" s="81"/>
      <c r="AU289" s="81"/>
      <c r="AV289" s="81"/>
      <c r="AW289" s="81"/>
      <c r="AX289" s="81"/>
    </row>
    <row r="290" spans="1:50" ht="34.5" hidden="1" customHeight="1">
      <c r="A290" s="69">
        <v>7</v>
      </c>
      <c r="B290" s="69">
        <v>1</v>
      </c>
      <c r="C290" s="82"/>
      <c r="D290" s="70"/>
      <c r="E290" s="70"/>
      <c r="F290" s="70"/>
      <c r="G290" s="70"/>
      <c r="H290" s="70"/>
      <c r="I290" s="70"/>
      <c r="J290" s="71"/>
      <c r="K290" s="72"/>
      <c r="L290" s="72"/>
      <c r="M290" s="72"/>
      <c r="N290" s="72"/>
      <c r="O290" s="72"/>
      <c r="P290" s="101"/>
      <c r="Q290" s="73"/>
      <c r="R290" s="73"/>
      <c r="S290" s="73"/>
      <c r="T290" s="73"/>
      <c r="U290" s="73"/>
      <c r="V290" s="73"/>
      <c r="W290" s="73"/>
      <c r="X290" s="73"/>
      <c r="Y290" s="94"/>
      <c r="Z290" s="94"/>
      <c r="AA290" s="94"/>
      <c r="AB290" s="94"/>
      <c r="AC290" s="75"/>
      <c r="AD290" s="75"/>
      <c r="AE290" s="75"/>
      <c r="AF290" s="75"/>
      <c r="AG290" s="75"/>
      <c r="AH290" s="76"/>
      <c r="AI290" s="77"/>
      <c r="AJ290" s="77"/>
      <c r="AK290" s="77"/>
      <c r="AL290" s="78"/>
      <c r="AM290" s="79"/>
      <c r="AN290" s="79"/>
      <c r="AO290" s="80"/>
      <c r="AP290" s="81"/>
      <c r="AQ290" s="81"/>
      <c r="AR290" s="81"/>
      <c r="AS290" s="81"/>
      <c r="AT290" s="81"/>
      <c r="AU290" s="81"/>
      <c r="AV290" s="81"/>
      <c r="AW290" s="81"/>
      <c r="AX290" s="81"/>
    </row>
    <row r="291" spans="1:50" ht="34.5" hidden="1" customHeight="1">
      <c r="A291" s="69">
        <v>8</v>
      </c>
      <c r="B291" s="69">
        <v>1</v>
      </c>
      <c r="C291" s="82"/>
      <c r="D291" s="70"/>
      <c r="E291" s="70"/>
      <c r="F291" s="70"/>
      <c r="G291" s="70"/>
      <c r="H291" s="70"/>
      <c r="I291" s="70"/>
      <c r="J291" s="71"/>
      <c r="K291" s="72"/>
      <c r="L291" s="72"/>
      <c r="M291" s="72"/>
      <c r="N291" s="72"/>
      <c r="O291" s="72"/>
      <c r="P291" s="101"/>
      <c r="Q291" s="73"/>
      <c r="R291" s="73"/>
      <c r="S291" s="73"/>
      <c r="T291" s="73"/>
      <c r="U291" s="73"/>
      <c r="V291" s="73"/>
      <c r="W291" s="73"/>
      <c r="X291" s="73"/>
      <c r="Y291" s="94"/>
      <c r="Z291" s="94"/>
      <c r="AA291" s="94"/>
      <c r="AB291" s="94"/>
      <c r="AC291" s="75"/>
      <c r="AD291" s="75"/>
      <c r="AE291" s="75"/>
      <c r="AF291" s="75"/>
      <c r="AG291" s="75"/>
      <c r="AH291" s="76"/>
      <c r="AI291" s="77"/>
      <c r="AJ291" s="77"/>
      <c r="AK291" s="77"/>
      <c r="AL291" s="78"/>
      <c r="AM291" s="79"/>
      <c r="AN291" s="79"/>
      <c r="AO291" s="80"/>
      <c r="AP291" s="81"/>
      <c r="AQ291" s="81"/>
      <c r="AR291" s="81"/>
      <c r="AS291" s="81"/>
      <c r="AT291" s="81"/>
      <c r="AU291" s="81"/>
      <c r="AV291" s="81"/>
      <c r="AW291" s="81"/>
      <c r="AX291" s="81"/>
    </row>
    <row r="292" spans="1:50" ht="34.5" hidden="1" customHeight="1">
      <c r="A292" s="69">
        <v>9</v>
      </c>
      <c r="B292" s="69">
        <v>1</v>
      </c>
      <c r="C292" s="82"/>
      <c r="D292" s="70"/>
      <c r="E292" s="70"/>
      <c r="F292" s="70"/>
      <c r="G292" s="70"/>
      <c r="H292" s="70"/>
      <c r="I292" s="70"/>
      <c r="J292" s="71"/>
      <c r="K292" s="72"/>
      <c r="L292" s="72"/>
      <c r="M292" s="72"/>
      <c r="N292" s="72"/>
      <c r="O292" s="72"/>
      <c r="P292" s="101"/>
      <c r="Q292" s="73"/>
      <c r="R292" s="73"/>
      <c r="S292" s="73"/>
      <c r="T292" s="73"/>
      <c r="U292" s="73"/>
      <c r="V292" s="73"/>
      <c r="W292" s="73"/>
      <c r="X292" s="73"/>
      <c r="Y292" s="94"/>
      <c r="Z292" s="94"/>
      <c r="AA292" s="94"/>
      <c r="AB292" s="94"/>
      <c r="AC292" s="75"/>
      <c r="AD292" s="75"/>
      <c r="AE292" s="75"/>
      <c r="AF292" s="75"/>
      <c r="AG292" s="75"/>
      <c r="AH292" s="76"/>
      <c r="AI292" s="77"/>
      <c r="AJ292" s="77"/>
      <c r="AK292" s="77"/>
      <c r="AL292" s="78"/>
      <c r="AM292" s="79"/>
      <c r="AN292" s="79"/>
      <c r="AO292" s="80"/>
      <c r="AP292" s="81"/>
      <c r="AQ292" s="81"/>
      <c r="AR292" s="81"/>
      <c r="AS292" s="81"/>
      <c r="AT292" s="81"/>
      <c r="AU292" s="81"/>
      <c r="AV292" s="81"/>
      <c r="AW292" s="81"/>
      <c r="AX292" s="81"/>
    </row>
    <row r="293" spans="1:50" ht="34.5" hidden="1" customHeight="1">
      <c r="A293" s="69">
        <v>10</v>
      </c>
      <c r="B293" s="69">
        <v>1</v>
      </c>
      <c r="C293" s="82"/>
      <c r="D293" s="70"/>
      <c r="E293" s="70"/>
      <c r="F293" s="70"/>
      <c r="G293" s="70"/>
      <c r="H293" s="70"/>
      <c r="I293" s="70"/>
      <c r="J293" s="71"/>
      <c r="K293" s="72"/>
      <c r="L293" s="72"/>
      <c r="M293" s="72"/>
      <c r="N293" s="72"/>
      <c r="O293" s="72"/>
      <c r="P293" s="101"/>
      <c r="Q293" s="73"/>
      <c r="R293" s="73"/>
      <c r="S293" s="73"/>
      <c r="T293" s="73"/>
      <c r="U293" s="73"/>
      <c r="V293" s="73"/>
      <c r="W293" s="73"/>
      <c r="X293" s="73"/>
      <c r="Y293" s="94"/>
      <c r="Z293" s="94"/>
      <c r="AA293" s="94"/>
      <c r="AB293" s="94"/>
      <c r="AC293" s="75"/>
      <c r="AD293" s="75"/>
      <c r="AE293" s="75"/>
      <c r="AF293" s="75"/>
      <c r="AG293" s="75"/>
      <c r="AH293" s="76"/>
      <c r="AI293" s="77"/>
      <c r="AJ293" s="77"/>
      <c r="AK293" s="77"/>
      <c r="AL293" s="78"/>
      <c r="AM293" s="79"/>
      <c r="AN293" s="79"/>
      <c r="AO293" s="80"/>
      <c r="AP293" s="81"/>
      <c r="AQ293" s="81"/>
      <c r="AR293" s="81"/>
      <c r="AS293" s="81"/>
      <c r="AT293" s="81"/>
      <c r="AU293" s="81"/>
      <c r="AV293" s="81"/>
      <c r="AW293" s="81"/>
      <c r="AX293" s="81"/>
    </row>
    <row r="294" spans="1:50">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row>
    <row r="295" spans="1:50">
      <c r="A295" s="9"/>
      <c r="B295" s="43" t="s">
        <v>407</v>
      </c>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row>
    <row r="296" spans="1:50" s="16" customFormat="1" ht="57.75" customHeight="1">
      <c r="A296" s="84"/>
      <c r="B296" s="84"/>
      <c r="C296" s="84" t="s">
        <v>30</v>
      </c>
      <c r="D296" s="84"/>
      <c r="E296" s="84"/>
      <c r="F296" s="84"/>
      <c r="G296" s="84"/>
      <c r="H296" s="84"/>
      <c r="I296" s="84"/>
      <c r="J296" s="85" t="s">
        <v>364</v>
      </c>
      <c r="K296" s="86"/>
      <c r="L296" s="86"/>
      <c r="M296" s="86"/>
      <c r="N296" s="86"/>
      <c r="O296" s="86"/>
      <c r="P296" s="87" t="s">
        <v>326</v>
      </c>
      <c r="Q296" s="87"/>
      <c r="R296" s="87"/>
      <c r="S296" s="87"/>
      <c r="T296" s="87"/>
      <c r="U296" s="87"/>
      <c r="V296" s="87"/>
      <c r="W296" s="87"/>
      <c r="X296" s="87"/>
      <c r="Y296" s="88" t="s">
        <v>360</v>
      </c>
      <c r="Z296" s="89"/>
      <c r="AA296" s="89"/>
      <c r="AB296" s="89"/>
      <c r="AC296" s="85" t="s">
        <v>325</v>
      </c>
      <c r="AD296" s="85"/>
      <c r="AE296" s="85"/>
      <c r="AF296" s="85"/>
      <c r="AG296" s="85"/>
      <c r="AH296" s="88" t="s">
        <v>344</v>
      </c>
      <c r="AI296" s="84"/>
      <c r="AJ296" s="84"/>
      <c r="AK296" s="84"/>
      <c r="AL296" s="84" t="s">
        <v>23</v>
      </c>
      <c r="AM296" s="84"/>
      <c r="AN296" s="84"/>
      <c r="AO296" s="90"/>
      <c r="AP296" s="91" t="s">
        <v>365</v>
      </c>
      <c r="AQ296" s="91"/>
      <c r="AR296" s="91"/>
      <c r="AS296" s="91"/>
      <c r="AT296" s="91"/>
      <c r="AU296" s="91"/>
      <c r="AV296" s="91"/>
      <c r="AW296" s="91"/>
      <c r="AX296" s="91"/>
    </row>
    <row r="297" spans="1:50" ht="34.5" customHeight="1">
      <c r="A297" s="69">
        <v>1</v>
      </c>
      <c r="B297" s="69">
        <v>1</v>
      </c>
      <c r="C297" s="82" t="s">
        <v>490</v>
      </c>
      <c r="D297" s="82"/>
      <c r="E297" s="82"/>
      <c r="F297" s="82"/>
      <c r="G297" s="82"/>
      <c r="H297" s="82"/>
      <c r="I297" s="82"/>
      <c r="J297" s="71">
        <v>6290005004747</v>
      </c>
      <c r="K297" s="71"/>
      <c r="L297" s="71"/>
      <c r="M297" s="71"/>
      <c r="N297" s="71"/>
      <c r="O297" s="71"/>
      <c r="P297" s="83" t="s">
        <v>463</v>
      </c>
      <c r="Q297" s="83"/>
      <c r="R297" s="83"/>
      <c r="S297" s="83"/>
      <c r="T297" s="83"/>
      <c r="U297" s="83"/>
      <c r="V297" s="83"/>
      <c r="W297" s="83"/>
      <c r="X297" s="83"/>
      <c r="Y297" s="100">
        <v>109</v>
      </c>
      <c r="Z297" s="100"/>
      <c r="AA297" s="100"/>
      <c r="AB297" s="100"/>
      <c r="AC297" s="75" t="s">
        <v>489</v>
      </c>
      <c r="AD297" s="75"/>
      <c r="AE297" s="75"/>
      <c r="AF297" s="75"/>
      <c r="AG297" s="75"/>
      <c r="AH297" s="92" t="s">
        <v>489</v>
      </c>
      <c r="AI297" s="92"/>
      <c r="AJ297" s="92"/>
      <c r="AK297" s="92"/>
      <c r="AL297" s="78"/>
      <c r="AM297" s="79"/>
      <c r="AN297" s="79"/>
      <c r="AO297" s="80"/>
      <c r="AP297" s="81"/>
      <c r="AQ297" s="81"/>
      <c r="AR297" s="81"/>
      <c r="AS297" s="81"/>
      <c r="AT297" s="81"/>
      <c r="AU297" s="81"/>
      <c r="AV297" s="81"/>
      <c r="AW297" s="81"/>
      <c r="AX297" s="81"/>
    </row>
    <row r="298" spans="1:50" ht="34.5" hidden="1" customHeight="1">
      <c r="A298" s="69">
        <v>2</v>
      </c>
      <c r="B298" s="69">
        <v>1</v>
      </c>
      <c r="C298" s="82"/>
      <c r="D298" s="70"/>
      <c r="E298" s="70"/>
      <c r="F298" s="70"/>
      <c r="G298" s="70"/>
      <c r="H298" s="70"/>
      <c r="I298" s="70"/>
      <c r="J298" s="71"/>
      <c r="K298" s="72"/>
      <c r="L298" s="72"/>
      <c r="M298" s="72"/>
      <c r="N298" s="72"/>
      <c r="O298" s="72"/>
      <c r="P298" s="83"/>
      <c r="Q298" s="83"/>
      <c r="R298" s="83"/>
      <c r="S298" s="83"/>
      <c r="T298" s="83"/>
      <c r="U298" s="83"/>
      <c r="V298" s="83"/>
      <c r="W298" s="83"/>
      <c r="X298" s="83"/>
      <c r="Y298" s="74"/>
      <c r="Z298" s="74"/>
      <c r="AA298" s="74"/>
      <c r="AB298" s="74"/>
      <c r="AC298" s="75"/>
      <c r="AD298" s="75"/>
      <c r="AE298" s="75"/>
      <c r="AF298" s="75"/>
      <c r="AG298" s="75"/>
      <c r="AH298" s="76"/>
      <c r="AI298" s="77"/>
      <c r="AJ298" s="77"/>
      <c r="AK298" s="77"/>
      <c r="AL298" s="78"/>
      <c r="AM298" s="79"/>
      <c r="AN298" s="79"/>
      <c r="AO298" s="80"/>
      <c r="AP298" s="81"/>
      <c r="AQ298" s="81"/>
      <c r="AR298" s="81"/>
      <c r="AS298" s="81"/>
      <c r="AT298" s="81"/>
      <c r="AU298" s="81"/>
      <c r="AV298" s="81"/>
      <c r="AW298" s="81"/>
      <c r="AX298" s="81"/>
    </row>
    <row r="299" spans="1:50" ht="34.5" hidden="1" customHeight="1">
      <c r="A299" s="69">
        <v>3</v>
      </c>
      <c r="B299" s="69">
        <v>1</v>
      </c>
      <c r="C299" s="70"/>
      <c r="D299" s="70"/>
      <c r="E299" s="70"/>
      <c r="F299" s="70"/>
      <c r="G299" s="70"/>
      <c r="H299" s="70"/>
      <c r="I299" s="70"/>
      <c r="J299" s="71"/>
      <c r="K299" s="72"/>
      <c r="L299" s="72"/>
      <c r="M299" s="72"/>
      <c r="N299" s="72"/>
      <c r="O299" s="72"/>
      <c r="P299" s="73"/>
      <c r="Q299" s="73"/>
      <c r="R299" s="73"/>
      <c r="S299" s="73"/>
      <c r="T299" s="73"/>
      <c r="U299" s="73"/>
      <c r="V299" s="73"/>
      <c r="W299" s="73"/>
      <c r="X299" s="73"/>
      <c r="Y299" s="74"/>
      <c r="Z299" s="74"/>
      <c r="AA299" s="74"/>
      <c r="AB299" s="74"/>
      <c r="AC299" s="75"/>
      <c r="AD299" s="75"/>
      <c r="AE299" s="75"/>
      <c r="AF299" s="75"/>
      <c r="AG299" s="75"/>
      <c r="AH299" s="76"/>
      <c r="AI299" s="77"/>
      <c r="AJ299" s="77"/>
      <c r="AK299" s="77"/>
      <c r="AL299" s="78"/>
      <c r="AM299" s="79"/>
      <c r="AN299" s="79"/>
      <c r="AO299" s="80"/>
      <c r="AP299" s="81"/>
      <c r="AQ299" s="81"/>
      <c r="AR299" s="81"/>
      <c r="AS299" s="81"/>
      <c r="AT299" s="81"/>
      <c r="AU299" s="81"/>
      <c r="AV299" s="81"/>
      <c r="AW299" s="81"/>
      <c r="AX299" s="81"/>
    </row>
    <row r="300" spans="1:50" ht="34.5" hidden="1" customHeight="1">
      <c r="A300" s="69">
        <v>4</v>
      </c>
      <c r="B300" s="69">
        <v>1</v>
      </c>
      <c r="C300" s="70"/>
      <c r="D300" s="70"/>
      <c r="E300" s="70"/>
      <c r="F300" s="70"/>
      <c r="G300" s="70"/>
      <c r="H300" s="70"/>
      <c r="I300" s="70"/>
      <c r="J300" s="71"/>
      <c r="K300" s="72"/>
      <c r="L300" s="72"/>
      <c r="M300" s="72"/>
      <c r="N300" s="72"/>
      <c r="O300" s="72"/>
      <c r="P300" s="73"/>
      <c r="Q300" s="73"/>
      <c r="R300" s="73"/>
      <c r="S300" s="73"/>
      <c r="T300" s="73"/>
      <c r="U300" s="73"/>
      <c r="V300" s="73"/>
      <c r="W300" s="73"/>
      <c r="X300" s="73"/>
      <c r="Y300" s="74"/>
      <c r="Z300" s="74"/>
      <c r="AA300" s="74"/>
      <c r="AB300" s="74"/>
      <c r="AC300" s="75"/>
      <c r="AD300" s="75"/>
      <c r="AE300" s="75"/>
      <c r="AF300" s="75"/>
      <c r="AG300" s="75"/>
      <c r="AH300" s="76"/>
      <c r="AI300" s="77"/>
      <c r="AJ300" s="77"/>
      <c r="AK300" s="77"/>
      <c r="AL300" s="78"/>
      <c r="AM300" s="79"/>
      <c r="AN300" s="79"/>
      <c r="AO300" s="80"/>
      <c r="AP300" s="81"/>
      <c r="AQ300" s="81"/>
      <c r="AR300" s="81"/>
      <c r="AS300" s="81"/>
      <c r="AT300" s="81"/>
      <c r="AU300" s="81"/>
      <c r="AV300" s="81"/>
      <c r="AW300" s="81"/>
      <c r="AX300" s="81"/>
    </row>
    <row r="301" spans="1:50" ht="34.5" hidden="1" customHeight="1">
      <c r="A301" s="69">
        <v>5</v>
      </c>
      <c r="B301" s="69">
        <v>1</v>
      </c>
      <c r="C301" s="70"/>
      <c r="D301" s="70"/>
      <c r="E301" s="70"/>
      <c r="F301" s="70"/>
      <c r="G301" s="70"/>
      <c r="H301" s="70"/>
      <c r="I301" s="70"/>
      <c r="J301" s="71"/>
      <c r="K301" s="72"/>
      <c r="L301" s="72"/>
      <c r="M301" s="72"/>
      <c r="N301" s="72"/>
      <c r="O301" s="72"/>
      <c r="P301" s="73"/>
      <c r="Q301" s="73"/>
      <c r="R301" s="73"/>
      <c r="S301" s="73"/>
      <c r="T301" s="73"/>
      <c r="U301" s="73"/>
      <c r="V301" s="73"/>
      <c r="W301" s="73"/>
      <c r="X301" s="73"/>
      <c r="Y301" s="74"/>
      <c r="Z301" s="74"/>
      <c r="AA301" s="74"/>
      <c r="AB301" s="74"/>
      <c r="AC301" s="75"/>
      <c r="AD301" s="75"/>
      <c r="AE301" s="75"/>
      <c r="AF301" s="75"/>
      <c r="AG301" s="75"/>
      <c r="AH301" s="76"/>
      <c r="AI301" s="77"/>
      <c r="AJ301" s="77"/>
      <c r="AK301" s="77"/>
      <c r="AL301" s="78"/>
      <c r="AM301" s="79"/>
      <c r="AN301" s="79"/>
      <c r="AO301" s="80"/>
      <c r="AP301" s="81"/>
      <c r="AQ301" s="81"/>
      <c r="AR301" s="81"/>
      <c r="AS301" s="81"/>
      <c r="AT301" s="81"/>
      <c r="AU301" s="81"/>
      <c r="AV301" s="81"/>
      <c r="AW301" s="81"/>
      <c r="AX301" s="81"/>
    </row>
    <row r="302" spans="1:50" ht="34.5" hidden="1" customHeight="1">
      <c r="A302" s="69">
        <v>6</v>
      </c>
      <c r="B302" s="69">
        <v>1</v>
      </c>
      <c r="C302" s="70"/>
      <c r="D302" s="70"/>
      <c r="E302" s="70"/>
      <c r="F302" s="70"/>
      <c r="G302" s="70"/>
      <c r="H302" s="70"/>
      <c r="I302" s="70"/>
      <c r="J302" s="71"/>
      <c r="K302" s="72"/>
      <c r="L302" s="72"/>
      <c r="M302" s="72"/>
      <c r="N302" s="72"/>
      <c r="O302" s="72"/>
      <c r="P302" s="73"/>
      <c r="Q302" s="73"/>
      <c r="R302" s="73"/>
      <c r="S302" s="73"/>
      <c r="T302" s="73"/>
      <c r="U302" s="73"/>
      <c r="V302" s="73"/>
      <c r="W302" s="73"/>
      <c r="X302" s="73"/>
      <c r="Y302" s="74"/>
      <c r="Z302" s="74"/>
      <c r="AA302" s="74"/>
      <c r="AB302" s="74"/>
      <c r="AC302" s="75"/>
      <c r="AD302" s="75"/>
      <c r="AE302" s="75"/>
      <c r="AF302" s="75"/>
      <c r="AG302" s="75"/>
      <c r="AH302" s="76"/>
      <c r="AI302" s="77"/>
      <c r="AJ302" s="77"/>
      <c r="AK302" s="77"/>
      <c r="AL302" s="78"/>
      <c r="AM302" s="79"/>
      <c r="AN302" s="79"/>
      <c r="AO302" s="80"/>
      <c r="AP302" s="81"/>
      <c r="AQ302" s="81"/>
      <c r="AR302" s="81"/>
      <c r="AS302" s="81"/>
      <c r="AT302" s="81"/>
      <c r="AU302" s="81"/>
      <c r="AV302" s="81"/>
      <c r="AW302" s="81"/>
      <c r="AX302" s="81"/>
    </row>
    <row r="303" spans="1:50" ht="34.5" hidden="1" customHeight="1">
      <c r="A303" s="69">
        <v>7</v>
      </c>
      <c r="B303" s="69">
        <v>1</v>
      </c>
      <c r="C303" s="70"/>
      <c r="D303" s="70"/>
      <c r="E303" s="70"/>
      <c r="F303" s="70"/>
      <c r="G303" s="70"/>
      <c r="H303" s="70"/>
      <c r="I303" s="70"/>
      <c r="J303" s="71"/>
      <c r="K303" s="72"/>
      <c r="L303" s="72"/>
      <c r="M303" s="72"/>
      <c r="N303" s="72"/>
      <c r="O303" s="72"/>
      <c r="P303" s="73"/>
      <c r="Q303" s="73"/>
      <c r="R303" s="73"/>
      <c r="S303" s="73"/>
      <c r="T303" s="73"/>
      <c r="U303" s="73"/>
      <c r="V303" s="73"/>
      <c r="W303" s="73"/>
      <c r="X303" s="73"/>
      <c r="Y303" s="74"/>
      <c r="Z303" s="74"/>
      <c r="AA303" s="74"/>
      <c r="AB303" s="74"/>
      <c r="AC303" s="75"/>
      <c r="AD303" s="75"/>
      <c r="AE303" s="75"/>
      <c r="AF303" s="75"/>
      <c r="AG303" s="75"/>
      <c r="AH303" s="76"/>
      <c r="AI303" s="77"/>
      <c r="AJ303" s="77"/>
      <c r="AK303" s="77"/>
      <c r="AL303" s="78"/>
      <c r="AM303" s="79"/>
      <c r="AN303" s="79"/>
      <c r="AO303" s="80"/>
      <c r="AP303" s="81"/>
      <c r="AQ303" s="81"/>
      <c r="AR303" s="81"/>
      <c r="AS303" s="81"/>
      <c r="AT303" s="81"/>
      <c r="AU303" s="81"/>
      <c r="AV303" s="81"/>
      <c r="AW303" s="81"/>
      <c r="AX303" s="81"/>
    </row>
    <row r="304" spans="1:50" ht="34.5" hidden="1" customHeight="1">
      <c r="A304" s="69">
        <v>8</v>
      </c>
      <c r="B304" s="69">
        <v>1</v>
      </c>
      <c r="C304" s="70"/>
      <c r="D304" s="70"/>
      <c r="E304" s="70"/>
      <c r="F304" s="70"/>
      <c r="G304" s="70"/>
      <c r="H304" s="70"/>
      <c r="I304" s="70"/>
      <c r="J304" s="71"/>
      <c r="K304" s="72"/>
      <c r="L304" s="72"/>
      <c r="M304" s="72"/>
      <c r="N304" s="72"/>
      <c r="O304" s="72"/>
      <c r="P304" s="73"/>
      <c r="Q304" s="73"/>
      <c r="R304" s="73"/>
      <c r="S304" s="73"/>
      <c r="T304" s="73"/>
      <c r="U304" s="73"/>
      <c r="V304" s="73"/>
      <c r="W304" s="73"/>
      <c r="X304" s="73"/>
      <c r="Y304" s="74"/>
      <c r="Z304" s="74"/>
      <c r="AA304" s="74"/>
      <c r="AB304" s="74"/>
      <c r="AC304" s="75"/>
      <c r="AD304" s="75"/>
      <c r="AE304" s="75"/>
      <c r="AF304" s="75"/>
      <c r="AG304" s="75"/>
      <c r="AH304" s="76"/>
      <c r="AI304" s="77"/>
      <c r="AJ304" s="77"/>
      <c r="AK304" s="77"/>
      <c r="AL304" s="78"/>
      <c r="AM304" s="79"/>
      <c r="AN304" s="79"/>
      <c r="AO304" s="80"/>
      <c r="AP304" s="81"/>
      <c r="AQ304" s="81"/>
      <c r="AR304" s="81"/>
      <c r="AS304" s="81"/>
      <c r="AT304" s="81"/>
      <c r="AU304" s="81"/>
      <c r="AV304" s="81"/>
      <c r="AW304" s="81"/>
      <c r="AX304" s="81"/>
    </row>
    <row r="305" spans="1:51" ht="34.5" hidden="1" customHeight="1">
      <c r="A305" s="69">
        <v>9</v>
      </c>
      <c r="B305" s="69">
        <v>1</v>
      </c>
      <c r="C305" s="70"/>
      <c r="D305" s="70"/>
      <c r="E305" s="70"/>
      <c r="F305" s="70"/>
      <c r="G305" s="70"/>
      <c r="H305" s="70"/>
      <c r="I305" s="70"/>
      <c r="J305" s="71"/>
      <c r="K305" s="72"/>
      <c r="L305" s="72"/>
      <c r="M305" s="72"/>
      <c r="N305" s="72"/>
      <c r="O305" s="72"/>
      <c r="P305" s="73"/>
      <c r="Q305" s="73"/>
      <c r="R305" s="73"/>
      <c r="S305" s="73"/>
      <c r="T305" s="73"/>
      <c r="U305" s="73"/>
      <c r="V305" s="73"/>
      <c r="W305" s="73"/>
      <c r="X305" s="73"/>
      <c r="Y305" s="74"/>
      <c r="Z305" s="74"/>
      <c r="AA305" s="74"/>
      <c r="AB305" s="74"/>
      <c r="AC305" s="75"/>
      <c r="AD305" s="75"/>
      <c r="AE305" s="75"/>
      <c r="AF305" s="75"/>
      <c r="AG305" s="75"/>
      <c r="AH305" s="76"/>
      <c r="AI305" s="77"/>
      <c r="AJ305" s="77"/>
      <c r="AK305" s="77"/>
      <c r="AL305" s="78"/>
      <c r="AM305" s="79"/>
      <c r="AN305" s="79"/>
      <c r="AO305" s="80"/>
      <c r="AP305" s="81"/>
      <c r="AQ305" s="81"/>
      <c r="AR305" s="81"/>
      <c r="AS305" s="81"/>
      <c r="AT305" s="81"/>
      <c r="AU305" s="81"/>
      <c r="AV305" s="81"/>
      <c r="AW305" s="81"/>
      <c r="AX305" s="81"/>
    </row>
    <row r="306" spans="1:51" ht="34.5" hidden="1" customHeight="1">
      <c r="A306" s="69">
        <v>10</v>
      </c>
      <c r="B306" s="69">
        <v>1</v>
      </c>
      <c r="C306" s="70"/>
      <c r="D306" s="70"/>
      <c r="E306" s="70"/>
      <c r="F306" s="70"/>
      <c r="G306" s="70"/>
      <c r="H306" s="70"/>
      <c r="I306" s="70"/>
      <c r="J306" s="71"/>
      <c r="K306" s="72"/>
      <c r="L306" s="72"/>
      <c r="M306" s="72"/>
      <c r="N306" s="72"/>
      <c r="O306" s="72"/>
      <c r="P306" s="73"/>
      <c r="Q306" s="73"/>
      <c r="R306" s="73"/>
      <c r="S306" s="73"/>
      <c r="T306" s="73"/>
      <c r="U306" s="73"/>
      <c r="V306" s="73"/>
      <c r="W306" s="73"/>
      <c r="X306" s="73"/>
      <c r="Y306" s="74"/>
      <c r="Z306" s="74"/>
      <c r="AA306" s="74"/>
      <c r="AB306" s="74"/>
      <c r="AC306" s="75"/>
      <c r="AD306" s="75"/>
      <c r="AE306" s="75"/>
      <c r="AF306" s="75"/>
      <c r="AG306" s="75"/>
      <c r="AH306" s="76"/>
      <c r="AI306" s="77"/>
      <c r="AJ306" s="77"/>
      <c r="AK306" s="77"/>
      <c r="AL306" s="78"/>
      <c r="AM306" s="79"/>
      <c r="AN306" s="79"/>
      <c r="AO306" s="80"/>
      <c r="AP306" s="81"/>
      <c r="AQ306" s="81"/>
      <c r="AR306" s="81"/>
      <c r="AS306" s="81"/>
      <c r="AT306" s="81"/>
      <c r="AU306" s="81"/>
      <c r="AV306" s="81"/>
      <c r="AW306" s="81"/>
      <c r="AX306" s="81"/>
    </row>
    <row r="307" spans="1:5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row>
    <row r="308" spans="1:51">
      <c r="A308" s="9"/>
      <c r="B308" s="43" t="s">
        <v>491</v>
      </c>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row>
    <row r="309" spans="1:51" s="16" customFormat="1" ht="57.75" customHeight="1">
      <c r="A309" s="84"/>
      <c r="B309" s="84"/>
      <c r="C309" s="84" t="s">
        <v>30</v>
      </c>
      <c r="D309" s="84"/>
      <c r="E309" s="84"/>
      <c r="F309" s="84"/>
      <c r="G309" s="84"/>
      <c r="H309" s="84"/>
      <c r="I309" s="84"/>
      <c r="J309" s="85" t="s">
        <v>364</v>
      </c>
      <c r="K309" s="86"/>
      <c r="L309" s="86"/>
      <c r="M309" s="86"/>
      <c r="N309" s="86"/>
      <c r="O309" s="86"/>
      <c r="P309" s="87" t="s">
        <v>326</v>
      </c>
      <c r="Q309" s="87"/>
      <c r="R309" s="87"/>
      <c r="S309" s="87"/>
      <c r="T309" s="87"/>
      <c r="U309" s="87"/>
      <c r="V309" s="87"/>
      <c r="W309" s="87"/>
      <c r="X309" s="87"/>
      <c r="Y309" s="88" t="s">
        <v>360</v>
      </c>
      <c r="Z309" s="89"/>
      <c r="AA309" s="89"/>
      <c r="AB309" s="89"/>
      <c r="AC309" s="85" t="s">
        <v>325</v>
      </c>
      <c r="AD309" s="85"/>
      <c r="AE309" s="85"/>
      <c r="AF309" s="85"/>
      <c r="AG309" s="85"/>
      <c r="AH309" s="88" t="s">
        <v>344</v>
      </c>
      <c r="AI309" s="84"/>
      <c r="AJ309" s="84"/>
      <c r="AK309" s="84"/>
      <c r="AL309" s="84" t="s">
        <v>23</v>
      </c>
      <c r="AM309" s="84"/>
      <c r="AN309" s="84"/>
      <c r="AO309" s="90"/>
      <c r="AP309" s="91" t="s">
        <v>365</v>
      </c>
      <c r="AQ309" s="91"/>
      <c r="AR309" s="91"/>
      <c r="AS309" s="91"/>
      <c r="AT309" s="91"/>
      <c r="AU309" s="91"/>
      <c r="AV309" s="91"/>
      <c r="AW309" s="91"/>
      <c r="AX309" s="91"/>
    </row>
    <row r="310" spans="1:51" ht="34.5" customHeight="1">
      <c r="A310" s="69">
        <v>1</v>
      </c>
      <c r="B310" s="69">
        <v>1</v>
      </c>
      <c r="C310" s="82" t="s">
        <v>476</v>
      </c>
      <c r="D310" s="70"/>
      <c r="E310" s="70"/>
      <c r="F310" s="70"/>
      <c r="G310" s="70"/>
      <c r="H310" s="70"/>
      <c r="I310" s="70"/>
      <c r="J310" s="71">
        <v>1010401023102</v>
      </c>
      <c r="K310" s="72"/>
      <c r="L310" s="72"/>
      <c r="M310" s="72"/>
      <c r="N310" s="72"/>
      <c r="O310" s="72"/>
      <c r="P310" s="83" t="s">
        <v>477</v>
      </c>
      <c r="Q310" s="83"/>
      <c r="R310" s="83"/>
      <c r="S310" s="83"/>
      <c r="T310" s="83"/>
      <c r="U310" s="83"/>
      <c r="V310" s="83"/>
      <c r="W310" s="83"/>
      <c r="X310" s="83"/>
      <c r="Y310" s="74">
        <v>15</v>
      </c>
      <c r="Z310" s="74"/>
      <c r="AA310" s="74"/>
      <c r="AB310" s="74"/>
      <c r="AC310" s="75" t="s">
        <v>402</v>
      </c>
      <c r="AD310" s="75"/>
      <c r="AE310" s="75"/>
      <c r="AF310" s="75"/>
      <c r="AG310" s="75"/>
      <c r="AH310" s="92">
        <v>1</v>
      </c>
      <c r="AI310" s="93"/>
      <c r="AJ310" s="93"/>
      <c r="AK310" s="93"/>
      <c r="AL310" s="78"/>
      <c r="AM310" s="79"/>
      <c r="AN310" s="79"/>
      <c r="AO310" s="80"/>
      <c r="AP310" s="81"/>
      <c r="AQ310" s="81"/>
      <c r="AR310" s="81"/>
      <c r="AS310" s="81"/>
      <c r="AT310" s="81"/>
      <c r="AU310" s="81"/>
      <c r="AV310" s="81"/>
      <c r="AW310" s="81"/>
      <c r="AX310" s="81"/>
    </row>
    <row r="311" spans="1:51" ht="34.5" hidden="1" customHeight="1">
      <c r="A311" s="69">
        <v>2</v>
      </c>
      <c r="B311" s="69">
        <v>1</v>
      </c>
      <c r="C311" s="82"/>
      <c r="D311" s="70"/>
      <c r="E311" s="70"/>
      <c r="F311" s="70"/>
      <c r="G311" s="70"/>
      <c r="H311" s="70"/>
      <c r="I311" s="70"/>
      <c r="J311" s="71"/>
      <c r="K311" s="72"/>
      <c r="L311" s="72"/>
      <c r="M311" s="72"/>
      <c r="N311" s="72"/>
      <c r="O311" s="72"/>
      <c r="P311" s="83"/>
      <c r="Q311" s="83"/>
      <c r="R311" s="83"/>
      <c r="S311" s="83"/>
      <c r="T311" s="83"/>
      <c r="U311" s="83"/>
      <c r="V311" s="83"/>
      <c r="W311" s="83"/>
      <c r="X311" s="83"/>
      <c r="Y311" s="74"/>
      <c r="Z311" s="74"/>
      <c r="AA311" s="74"/>
      <c r="AB311" s="74"/>
      <c r="AC311" s="75"/>
      <c r="AD311" s="75"/>
      <c r="AE311" s="75"/>
      <c r="AF311" s="75"/>
      <c r="AG311" s="75"/>
      <c r="AH311" s="76"/>
      <c r="AI311" s="77"/>
      <c r="AJ311" s="77"/>
      <c r="AK311" s="77"/>
      <c r="AL311" s="78"/>
      <c r="AM311" s="79"/>
      <c r="AN311" s="79"/>
      <c r="AO311" s="80"/>
      <c r="AP311" s="81"/>
      <c r="AQ311" s="81"/>
      <c r="AR311" s="81"/>
      <c r="AS311" s="81"/>
      <c r="AT311" s="81"/>
      <c r="AU311" s="81"/>
      <c r="AV311" s="81"/>
      <c r="AW311" s="81"/>
      <c r="AX311" s="81"/>
    </row>
    <row r="312" spans="1:51" ht="34.5" hidden="1" customHeight="1">
      <c r="A312" s="69">
        <v>3</v>
      </c>
      <c r="B312" s="69">
        <v>1</v>
      </c>
      <c r="C312" s="70"/>
      <c r="D312" s="70"/>
      <c r="E312" s="70"/>
      <c r="F312" s="70"/>
      <c r="G312" s="70"/>
      <c r="H312" s="70"/>
      <c r="I312" s="70"/>
      <c r="J312" s="71"/>
      <c r="K312" s="72"/>
      <c r="L312" s="72"/>
      <c r="M312" s="72"/>
      <c r="N312" s="72"/>
      <c r="O312" s="72"/>
      <c r="P312" s="73"/>
      <c r="Q312" s="73"/>
      <c r="R312" s="73"/>
      <c r="S312" s="73"/>
      <c r="T312" s="73"/>
      <c r="U312" s="73"/>
      <c r="V312" s="73"/>
      <c r="W312" s="73"/>
      <c r="X312" s="73"/>
      <c r="Y312" s="74"/>
      <c r="Z312" s="74"/>
      <c r="AA312" s="74"/>
      <c r="AB312" s="74"/>
      <c r="AC312" s="75"/>
      <c r="AD312" s="75"/>
      <c r="AE312" s="75"/>
      <c r="AF312" s="75"/>
      <c r="AG312" s="75"/>
      <c r="AH312" s="76"/>
      <c r="AI312" s="77"/>
      <c r="AJ312" s="77"/>
      <c r="AK312" s="77"/>
      <c r="AL312" s="78"/>
      <c r="AM312" s="79"/>
      <c r="AN312" s="79"/>
      <c r="AO312" s="80"/>
      <c r="AP312" s="81"/>
      <c r="AQ312" s="81"/>
      <c r="AR312" s="81"/>
      <c r="AS312" s="81"/>
      <c r="AT312" s="81"/>
      <c r="AU312" s="81"/>
      <c r="AV312" s="81"/>
      <c r="AW312" s="81"/>
      <c r="AX312" s="81"/>
    </row>
    <row r="313" spans="1:51" ht="34.5" hidden="1" customHeight="1">
      <c r="A313" s="69">
        <v>4</v>
      </c>
      <c r="B313" s="69">
        <v>1</v>
      </c>
      <c r="C313" s="82"/>
      <c r="D313" s="70"/>
      <c r="E313" s="70"/>
      <c r="F313" s="70"/>
      <c r="G313" s="70"/>
      <c r="H313" s="70"/>
      <c r="I313" s="70"/>
      <c r="J313" s="72"/>
      <c r="K313" s="72"/>
      <c r="L313" s="72"/>
      <c r="M313" s="72"/>
      <c r="N313" s="72"/>
      <c r="O313" s="72"/>
      <c r="P313" s="73"/>
      <c r="Q313" s="73"/>
      <c r="R313" s="73"/>
      <c r="S313" s="73"/>
      <c r="T313" s="73"/>
      <c r="U313" s="73"/>
      <c r="V313" s="73"/>
      <c r="W313" s="73"/>
      <c r="X313" s="73"/>
      <c r="Y313" s="94"/>
      <c r="Z313" s="94"/>
      <c r="AA313" s="94"/>
      <c r="AB313" s="94"/>
      <c r="AC313" s="95"/>
      <c r="AD313" s="95"/>
      <c r="AE313" s="95"/>
      <c r="AF313" s="95"/>
      <c r="AG313" s="95"/>
      <c r="AH313" s="77"/>
      <c r="AI313" s="77"/>
      <c r="AJ313" s="77"/>
      <c r="AK313" s="77"/>
      <c r="AL313" s="96"/>
      <c r="AM313" s="97"/>
      <c r="AN313" s="97"/>
      <c r="AO313" s="98"/>
      <c r="AP313" s="99"/>
      <c r="AQ313" s="99"/>
      <c r="AR313" s="99"/>
      <c r="AS313" s="99"/>
      <c r="AT313" s="99"/>
      <c r="AU313" s="99"/>
      <c r="AV313" s="99"/>
      <c r="AW313" s="99"/>
      <c r="AX313" s="99"/>
    </row>
    <row r="314" spans="1:51" ht="34.5" hidden="1" customHeight="1">
      <c r="A314" s="69">
        <v>5</v>
      </c>
      <c r="B314" s="69">
        <v>1</v>
      </c>
      <c r="C314" s="82"/>
      <c r="D314" s="70"/>
      <c r="E314" s="70"/>
      <c r="F314" s="70"/>
      <c r="G314" s="70"/>
      <c r="H314" s="70"/>
      <c r="I314" s="70"/>
      <c r="J314" s="72"/>
      <c r="K314" s="72"/>
      <c r="L314" s="72"/>
      <c r="M314" s="72"/>
      <c r="N314" s="72"/>
      <c r="O314" s="72"/>
      <c r="P314" s="73"/>
      <c r="Q314" s="73"/>
      <c r="R314" s="73"/>
      <c r="S314" s="73"/>
      <c r="T314" s="73"/>
      <c r="U314" s="73"/>
      <c r="V314" s="73"/>
      <c r="W314" s="73"/>
      <c r="X314" s="73"/>
      <c r="Y314" s="94"/>
      <c r="Z314" s="94"/>
      <c r="AA314" s="94"/>
      <c r="AB314" s="94"/>
      <c r="AC314" s="95"/>
      <c r="AD314" s="95"/>
      <c r="AE314" s="95"/>
      <c r="AF314" s="95"/>
      <c r="AG314" s="95"/>
      <c r="AH314" s="77"/>
      <c r="AI314" s="77"/>
      <c r="AJ314" s="77"/>
      <c r="AK314" s="77"/>
      <c r="AL314" s="96"/>
      <c r="AM314" s="97"/>
      <c r="AN314" s="97"/>
      <c r="AO314" s="98"/>
      <c r="AP314" s="99"/>
      <c r="AQ314" s="99"/>
      <c r="AR314" s="99"/>
      <c r="AS314" s="99"/>
      <c r="AT314" s="99"/>
      <c r="AU314" s="99"/>
      <c r="AV314" s="99"/>
      <c r="AW314" s="99"/>
      <c r="AX314" s="99"/>
    </row>
    <row r="315" spans="1:51" ht="34.5" hidden="1" customHeight="1">
      <c r="A315" s="69">
        <v>6</v>
      </c>
      <c r="B315" s="69">
        <v>1</v>
      </c>
      <c r="C315" s="82"/>
      <c r="D315" s="70"/>
      <c r="E315" s="70"/>
      <c r="F315" s="70"/>
      <c r="G315" s="70"/>
      <c r="H315" s="70"/>
      <c r="I315" s="70"/>
      <c r="J315" s="72"/>
      <c r="K315" s="72"/>
      <c r="L315" s="72"/>
      <c r="M315" s="72"/>
      <c r="N315" s="72"/>
      <c r="O315" s="72"/>
      <c r="P315" s="73"/>
      <c r="Q315" s="73"/>
      <c r="R315" s="73"/>
      <c r="S315" s="73"/>
      <c r="T315" s="73"/>
      <c r="U315" s="73"/>
      <c r="V315" s="73"/>
      <c r="W315" s="73"/>
      <c r="X315" s="73"/>
      <c r="Y315" s="94"/>
      <c r="Z315" s="94"/>
      <c r="AA315" s="94"/>
      <c r="AB315" s="94"/>
      <c r="AC315" s="95"/>
      <c r="AD315" s="95"/>
      <c r="AE315" s="95"/>
      <c r="AF315" s="95"/>
      <c r="AG315" s="95"/>
      <c r="AH315" s="77"/>
      <c r="AI315" s="77"/>
      <c r="AJ315" s="77"/>
      <c r="AK315" s="77"/>
      <c r="AL315" s="96"/>
      <c r="AM315" s="97"/>
      <c r="AN315" s="97"/>
      <c r="AO315" s="98"/>
      <c r="AP315" s="99"/>
      <c r="AQ315" s="99"/>
      <c r="AR315" s="99"/>
      <c r="AS315" s="99"/>
      <c r="AT315" s="99"/>
      <c r="AU315" s="99"/>
      <c r="AV315" s="99"/>
      <c r="AW315" s="99"/>
      <c r="AX315" s="99"/>
    </row>
    <row r="316" spans="1:51" ht="34.5" hidden="1" customHeight="1">
      <c r="A316" s="69">
        <v>7</v>
      </c>
      <c r="B316" s="69">
        <v>1</v>
      </c>
      <c r="C316" s="82"/>
      <c r="D316" s="70"/>
      <c r="E316" s="70"/>
      <c r="F316" s="70"/>
      <c r="G316" s="70"/>
      <c r="H316" s="70"/>
      <c r="I316" s="70"/>
      <c r="J316" s="72"/>
      <c r="K316" s="72"/>
      <c r="L316" s="72"/>
      <c r="M316" s="72"/>
      <c r="N316" s="72"/>
      <c r="O316" s="72"/>
      <c r="P316" s="73"/>
      <c r="Q316" s="73"/>
      <c r="R316" s="73"/>
      <c r="S316" s="73"/>
      <c r="T316" s="73"/>
      <c r="U316" s="73"/>
      <c r="V316" s="73"/>
      <c r="W316" s="73"/>
      <c r="X316" s="73"/>
      <c r="Y316" s="94"/>
      <c r="Z316" s="94"/>
      <c r="AA316" s="94"/>
      <c r="AB316" s="94"/>
      <c r="AC316" s="95"/>
      <c r="AD316" s="95"/>
      <c r="AE316" s="95"/>
      <c r="AF316" s="95"/>
      <c r="AG316" s="95"/>
      <c r="AH316" s="77"/>
      <c r="AI316" s="77"/>
      <c r="AJ316" s="77"/>
      <c r="AK316" s="77"/>
      <c r="AL316" s="96"/>
      <c r="AM316" s="97"/>
      <c r="AN316" s="97"/>
      <c r="AO316" s="98"/>
      <c r="AP316" s="99"/>
      <c r="AQ316" s="99"/>
      <c r="AR316" s="99"/>
      <c r="AS316" s="99"/>
      <c r="AT316" s="99"/>
      <c r="AU316" s="99"/>
      <c r="AV316" s="99"/>
      <c r="AW316" s="99"/>
      <c r="AX316" s="99"/>
    </row>
    <row r="317" spans="1:51" ht="34.5" hidden="1" customHeight="1">
      <c r="A317" s="69">
        <v>8</v>
      </c>
      <c r="B317" s="69">
        <v>1</v>
      </c>
      <c r="C317" s="82"/>
      <c r="D317" s="70"/>
      <c r="E317" s="70"/>
      <c r="F317" s="70"/>
      <c r="G317" s="70"/>
      <c r="H317" s="70"/>
      <c r="I317" s="70"/>
      <c r="J317" s="72"/>
      <c r="K317" s="72"/>
      <c r="L317" s="72"/>
      <c r="M317" s="72"/>
      <c r="N317" s="72"/>
      <c r="O317" s="72"/>
      <c r="P317" s="73"/>
      <c r="Q317" s="73"/>
      <c r="R317" s="73"/>
      <c r="S317" s="73"/>
      <c r="T317" s="73"/>
      <c r="U317" s="73"/>
      <c r="V317" s="73"/>
      <c r="W317" s="73"/>
      <c r="X317" s="73"/>
      <c r="Y317" s="94"/>
      <c r="Z317" s="94"/>
      <c r="AA317" s="94"/>
      <c r="AB317" s="94"/>
      <c r="AC317" s="95"/>
      <c r="AD317" s="95"/>
      <c r="AE317" s="95"/>
      <c r="AF317" s="95"/>
      <c r="AG317" s="95"/>
      <c r="AH317" s="77"/>
      <c r="AI317" s="77"/>
      <c r="AJ317" s="77"/>
      <c r="AK317" s="77"/>
      <c r="AL317" s="96"/>
      <c r="AM317" s="97"/>
      <c r="AN317" s="97"/>
      <c r="AO317" s="98"/>
      <c r="AP317" s="99"/>
      <c r="AQ317" s="99"/>
      <c r="AR317" s="99"/>
      <c r="AS317" s="99"/>
      <c r="AT317" s="99"/>
      <c r="AU317" s="99"/>
      <c r="AV317" s="99"/>
      <c r="AW317" s="99"/>
      <c r="AX317" s="99"/>
    </row>
    <row r="318" spans="1:51" ht="34.5" hidden="1" customHeight="1">
      <c r="A318" s="69">
        <v>9</v>
      </c>
      <c r="B318" s="69">
        <v>1</v>
      </c>
      <c r="C318" s="82"/>
      <c r="D318" s="70"/>
      <c r="E318" s="70"/>
      <c r="F318" s="70"/>
      <c r="G318" s="70"/>
      <c r="H318" s="70"/>
      <c r="I318" s="70"/>
      <c r="J318" s="72"/>
      <c r="K318" s="72"/>
      <c r="L318" s="72"/>
      <c r="M318" s="72"/>
      <c r="N318" s="72"/>
      <c r="O318" s="72"/>
      <c r="P318" s="73"/>
      <c r="Q318" s="73"/>
      <c r="R318" s="73"/>
      <c r="S318" s="73"/>
      <c r="T318" s="73"/>
      <c r="U318" s="73"/>
      <c r="V318" s="73"/>
      <c r="W318" s="73"/>
      <c r="X318" s="73"/>
      <c r="Y318" s="94"/>
      <c r="Z318" s="94"/>
      <c r="AA318" s="94"/>
      <c r="AB318" s="94"/>
      <c r="AC318" s="95"/>
      <c r="AD318" s="95"/>
      <c r="AE318" s="95"/>
      <c r="AF318" s="95"/>
      <c r="AG318" s="95"/>
      <c r="AH318" s="77"/>
      <c r="AI318" s="77"/>
      <c r="AJ318" s="77"/>
      <c r="AK318" s="77"/>
      <c r="AL318" s="96"/>
      <c r="AM318" s="97"/>
      <c r="AN318" s="97"/>
      <c r="AO318" s="98"/>
      <c r="AP318" s="99"/>
      <c r="AQ318" s="99"/>
      <c r="AR318" s="99"/>
      <c r="AS318" s="99"/>
      <c r="AT318" s="99"/>
      <c r="AU318" s="99"/>
      <c r="AV318" s="99"/>
      <c r="AW318" s="99"/>
      <c r="AX318" s="99"/>
    </row>
    <row r="319" spans="1:51" ht="34.5" hidden="1" customHeight="1">
      <c r="A319" s="69">
        <v>10</v>
      </c>
      <c r="B319" s="69">
        <v>1</v>
      </c>
      <c r="C319" s="82"/>
      <c r="D319" s="70"/>
      <c r="E319" s="70"/>
      <c r="F319" s="70"/>
      <c r="G319" s="70"/>
      <c r="H319" s="70"/>
      <c r="I319" s="70"/>
      <c r="J319" s="72"/>
      <c r="K319" s="72"/>
      <c r="L319" s="72"/>
      <c r="M319" s="72"/>
      <c r="N319" s="72"/>
      <c r="O319" s="72"/>
      <c r="P319" s="73"/>
      <c r="Q319" s="73"/>
      <c r="R319" s="73"/>
      <c r="S319" s="73"/>
      <c r="T319" s="73"/>
      <c r="U319" s="73"/>
      <c r="V319" s="73"/>
      <c r="W319" s="73"/>
      <c r="X319" s="73"/>
      <c r="Y319" s="94"/>
      <c r="Z319" s="94"/>
      <c r="AA319" s="94"/>
      <c r="AB319" s="94"/>
      <c r="AC319" s="95"/>
      <c r="AD319" s="95"/>
      <c r="AE319" s="95"/>
      <c r="AF319" s="95"/>
      <c r="AG319" s="95"/>
      <c r="AH319" s="77"/>
      <c r="AI319" s="77"/>
      <c r="AJ319" s="77"/>
      <c r="AK319" s="77"/>
      <c r="AL319" s="96"/>
      <c r="AM319" s="97"/>
      <c r="AN319" s="97"/>
      <c r="AO319" s="98"/>
      <c r="AP319" s="99"/>
      <c r="AQ319" s="99"/>
      <c r="AR319" s="99"/>
      <c r="AS319" s="99"/>
      <c r="AT319" s="99"/>
      <c r="AU319" s="99"/>
      <c r="AV319" s="99"/>
      <c r="AW319" s="99"/>
      <c r="AX319" s="99"/>
    </row>
    <row r="320" spans="1:5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row>
    <row r="321" spans="1:50">
      <c r="A321" s="9"/>
      <c r="B321" s="43" t="s">
        <v>478</v>
      </c>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row>
    <row r="322" spans="1:50" s="16" customFormat="1" ht="57.75" customHeight="1">
      <c r="A322" s="84"/>
      <c r="B322" s="84"/>
      <c r="C322" s="84" t="s">
        <v>30</v>
      </c>
      <c r="D322" s="84"/>
      <c r="E322" s="84"/>
      <c r="F322" s="84"/>
      <c r="G322" s="84"/>
      <c r="H322" s="84"/>
      <c r="I322" s="84"/>
      <c r="J322" s="85" t="s">
        <v>364</v>
      </c>
      <c r="K322" s="86"/>
      <c r="L322" s="86"/>
      <c r="M322" s="86"/>
      <c r="N322" s="86"/>
      <c r="O322" s="86"/>
      <c r="P322" s="87" t="s">
        <v>326</v>
      </c>
      <c r="Q322" s="87"/>
      <c r="R322" s="87"/>
      <c r="S322" s="87"/>
      <c r="T322" s="87"/>
      <c r="U322" s="87"/>
      <c r="V322" s="87"/>
      <c r="W322" s="87"/>
      <c r="X322" s="87"/>
      <c r="Y322" s="88" t="s">
        <v>360</v>
      </c>
      <c r="Z322" s="89"/>
      <c r="AA322" s="89"/>
      <c r="AB322" s="89"/>
      <c r="AC322" s="85" t="s">
        <v>325</v>
      </c>
      <c r="AD322" s="85"/>
      <c r="AE322" s="85"/>
      <c r="AF322" s="85"/>
      <c r="AG322" s="85"/>
      <c r="AH322" s="88" t="s">
        <v>344</v>
      </c>
      <c r="AI322" s="84"/>
      <c r="AJ322" s="84"/>
      <c r="AK322" s="84"/>
      <c r="AL322" s="84" t="s">
        <v>23</v>
      </c>
      <c r="AM322" s="84"/>
      <c r="AN322" s="84"/>
      <c r="AO322" s="90"/>
      <c r="AP322" s="91" t="s">
        <v>365</v>
      </c>
      <c r="AQ322" s="91"/>
      <c r="AR322" s="91"/>
      <c r="AS322" s="91"/>
      <c r="AT322" s="91"/>
      <c r="AU322" s="91"/>
      <c r="AV322" s="91"/>
      <c r="AW322" s="91"/>
      <c r="AX322" s="91"/>
    </row>
    <row r="323" spans="1:50" ht="34.5" customHeight="1">
      <c r="A323" s="69">
        <v>1</v>
      </c>
      <c r="B323" s="69">
        <v>1</v>
      </c>
      <c r="C323" s="82" t="s">
        <v>479</v>
      </c>
      <c r="D323" s="70"/>
      <c r="E323" s="70"/>
      <c r="F323" s="70"/>
      <c r="G323" s="70"/>
      <c r="H323" s="70"/>
      <c r="I323" s="70"/>
      <c r="J323" s="71">
        <v>1010001137962</v>
      </c>
      <c r="K323" s="72"/>
      <c r="L323" s="72"/>
      <c r="M323" s="72"/>
      <c r="N323" s="72"/>
      <c r="O323" s="72"/>
      <c r="P323" s="83" t="s">
        <v>480</v>
      </c>
      <c r="Q323" s="83"/>
      <c r="R323" s="83"/>
      <c r="S323" s="83"/>
      <c r="T323" s="83"/>
      <c r="U323" s="83"/>
      <c r="V323" s="83"/>
      <c r="W323" s="83"/>
      <c r="X323" s="83"/>
      <c r="Y323" s="74">
        <v>7</v>
      </c>
      <c r="Z323" s="74"/>
      <c r="AA323" s="74"/>
      <c r="AB323" s="74"/>
      <c r="AC323" s="75" t="s">
        <v>401</v>
      </c>
      <c r="AD323" s="75"/>
      <c r="AE323" s="75"/>
      <c r="AF323" s="75"/>
      <c r="AG323" s="75"/>
      <c r="AH323" s="92">
        <v>2</v>
      </c>
      <c r="AI323" s="93"/>
      <c r="AJ323" s="93"/>
      <c r="AK323" s="93"/>
      <c r="AL323" s="78"/>
      <c r="AM323" s="79"/>
      <c r="AN323" s="79"/>
      <c r="AO323" s="80"/>
      <c r="AP323" s="81"/>
      <c r="AQ323" s="81"/>
      <c r="AR323" s="81"/>
      <c r="AS323" s="81"/>
      <c r="AT323" s="81"/>
      <c r="AU323" s="81"/>
      <c r="AV323" s="81"/>
      <c r="AW323" s="81"/>
      <c r="AX323" s="81"/>
    </row>
    <row r="324" spans="1:50" ht="34.5" hidden="1" customHeight="1">
      <c r="A324" s="69">
        <v>2</v>
      </c>
      <c r="B324" s="69">
        <v>1</v>
      </c>
      <c r="C324" s="82"/>
      <c r="D324" s="70"/>
      <c r="E324" s="70"/>
      <c r="F324" s="70"/>
      <c r="G324" s="70"/>
      <c r="H324" s="70"/>
      <c r="I324" s="70"/>
      <c r="J324" s="71"/>
      <c r="K324" s="72"/>
      <c r="L324" s="72"/>
      <c r="M324" s="72"/>
      <c r="N324" s="72"/>
      <c r="O324" s="72"/>
      <c r="P324" s="83"/>
      <c r="Q324" s="83"/>
      <c r="R324" s="83"/>
      <c r="S324" s="83"/>
      <c r="T324" s="83"/>
      <c r="U324" s="83"/>
      <c r="V324" s="83"/>
      <c r="W324" s="83"/>
      <c r="X324" s="83"/>
      <c r="Y324" s="74"/>
      <c r="Z324" s="74"/>
      <c r="AA324" s="74"/>
      <c r="AB324" s="74"/>
      <c r="AC324" s="75"/>
      <c r="AD324" s="75"/>
      <c r="AE324" s="75"/>
      <c r="AF324" s="75"/>
      <c r="AG324" s="75"/>
      <c r="AH324" s="76"/>
      <c r="AI324" s="77"/>
      <c r="AJ324" s="77"/>
      <c r="AK324" s="77"/>
      <c r="AL324" s="78"/>
      <c r="AM324" s="79"/>
      <c r="AN324" s="79"/>
      <c r="AO324" s="80"/>
      <c r="AP324" s="81"/>
      <c r="AQ324" s="81"/>
      <c r="AR324" s="81"/>
      <c r="AS324" s="81"/>
      <c r="AT324" s="81"/>
      <c r="AU324" s="81"/>
      <c r="AV324" s="81"/>
      <c r="AW324" s="81"/>
      <c r="AX324" s="81"/>
    </row>
    <row r="325" spans="1:50" ht="34.5" hidden="1" customHeight="1">
      <c r="A325" s="69">
        <v>3</v>
      </c>
      <c r="B325" s="69">
        <v>1</v>
      </c>
      <c r="C325" s="70"/>
      <c r="D325" s="70"/>
      <c r="E325" s="70"/>
      <c r="F325" s="70"/>
      <c r="G325" s="70"/>
      <c r="H325" s="70"/>
      <c r="I325" s="70"/>
      <c r="J325" s="71"/>
      <c r="K325" s="72"/>
      <c r="L325" s="72"/>
      <c r="M325" s="72"/>
      <c r="N325" s="72"/>
      <c r="O325" s="72"/>
      <c r="P325" s="73"/>
      <c r="Q325" s="73"/>
      <c r="R325" s="73"/>
      <c r="S325" s="73"/>
      <c r="T325" s="73"/>
      <c r="U325" s="73"/>
      <c r="V325" s="73"/>
      <c r="W325" s="73"/>
      <c r="X325" s="73"/>
      <c r="Y325" s="74"/>
      <c r="Z325" s="74"/>
      <c r="AA325" s="74"/>
      <c r="AB325" s="74"/>
      <c r="AC325" s="75"/>
      <c r="AD325" s="75"/>
      <c r="AE325" s="75"/>
      <c r="AF325" s="75"/>
      <c r="AG325" s="75"/>
      <c r="AH325" s="76"/>
      <c r="AI325" s="77"/>
      <c r="AJ325" s="77"/>
      <c r="AK325" s="77"/>
      <c r="AL325" s="78"/>
      <c r="AM325" s="79"/>
      <c r="AN325" s="79"/>
      <c r="AO325" s="80"/>
      <c r="AP325" s="81"/>
      <c r="AQ325" s="81"/>
      <c r="AR325" s="81"/>
      <c r="AS325" s="81"/>
      <c r="AT325" s="81"/>
      <c r="AU325" s="81"/>
      <c r="AV325" s="81"/>
      <c r="AW325" s="81"/>
      <c r="AX325" s="81"/>
    </row>
    <row r="326" spans="1:50" ht="34.5" hidden="1" customHeight="1">
      <c r="A326" s="69">
        <v>4</v>
      </c>
      <c r="B326" s="69">
        <v>1</v>
      </c>
      <c r="C326" s="70"/>
      <c r="D326" s="70"/>
      <c r="E326" s="70"/>
      <c r="F326" s="70"/>
      <c r="G326" s="70"/>
      <c r="H326" s="70"/>
      <c r="I326" s="70"/>
      <c r="J326" s="71"/>
      <c r="K326" s="72"/>
      <c r="L326" s="72"/>
      <c r="M326" s="72"/>
      <c r="N326" s="72"/>
      <c r="O326" s="72"/>
      <c r="P326" s="73"/>
      <c r="Q326" s="73"/>
      <c r="R326" s="73"/>
      <c r="S326" s="73"/>
      <c r="T326" s="73"/>
      <c r="U326" s="73"/>
      <c r="V326" s="73"/>
      <c r="W326" s="73"/>
      <c r="X326" s="73"/>
      <c r="Y326" s="74"/>
      <c r="Z326" s="74"/>
      <c r="AA326" s="74"/>
      <c r="AB326" s="74"/>
      <c r="AC326" s="75"/>
      <c r="AD326" s="75"/>
      <c r="AE326" s="75"/>
      <c r="AF326" s="75"/>
      <c r="AG326" s="75"/>
      <c r="AH326" s="76"/>
      <c r="AI326" s="77"/>
      <c r="AJ326" s="77"/>
      <c r="AK326" s="77"/>
      <c r="AL326" s="78"/>
      <c r="AM326" s="79"/>
      <c r="AN326" s="79"/>
      <c r="AO326" s="80"/>
      <c r="AP326" s="81"/>
      <c r="AQ326" s="81"/>
      <c r="AR326" s="81"/>
      <c r="AS326" s="81"/>
      <c r="AT326" s="81"/>
      <c r="AU326" s="81"/>
      <c r="AV326" s="81"/>
      <c r="AW326" s="81"/>
      <c r="AX326" s="81"/>
    </row>
    <row r="327" spans="1:50" ht="34.5" hidden="1" customHeight="1">
      <c r="A327" s="69">
        <v>5</v>
      </c>
      <c r="B327" s="69">
        <v>1</v>
      </c>
      <c r="C327" s="70"/>
      <c r="D327" s="70"/>
      <c r="E327" s="70"/>
      <c r="F327" s="70"/>
      <c r="G327" s="70"/>
      <c r="H327" s="70"/>
      <c r="I327" s="70"/>
      <c r="J327" s="71"/>
      <c r="K327" s="72"/>
      <c r="L327" s="72"/>
      <c r="M327" s="72"/>
      <c r="N327" s="72"/>
      <c r="O327" s="72"/>
      <c r="P327" s="73"/>
      <c r="Q327" s="73"/>
      <c r="R327" s="73"/>
      <c r="S327" s="73"/>
      <c r="T327" s="73"/>
      <c r="U327" s="73"/>
      <c r="V327" s="73"/>
      <c r="W327" s="73"/>
      <c r="X327" s="73"/>
      <c r="Y327" s="74"/>
      <c r="Z327" s="74"/>
      <c r="AA327" s="74"/>
      <c r="AB327" s="74"/>
      <c r="AC327" s="75"/>
      <c r="AD327" s="75"/>
      <c r="AE327" s="75"/>
      <c r="AF327" s="75"/>
      <c r="AG327" s="75"/>
      <c r="AH327" s="76"/>
      <c r="AI327" s="77"/>
      <c r="AJ327" s="77"/>
      <c r="AK327" s="77"/>
      <c r="AL327" s="78"/>
      <c r="AM327" s="79"/>
      <c r="AN327" s="79"/>
      <c r="AO327" s="80"/>
      <c r="AP327" s="81"/>
      <c r="AQ327" s="81"/>
      <c r="AR327" s="81"/>
      <c r="AS327" s="81"/>
      <c r="AT327" s="81"/>
      <c r="AU327" s="81"/>
      <c r="AV327" s="81"/>
      <c r="AW327" s="81"/>
      <c r="AX327" s="81"/>
    </row>
    <row r="328" spans="1:50" ht="34.5" hidden="1" customHeight="1">
      <c r="A328" s="69">
        <v>6</v>
      </c>
      <c r="B328" s="69">
        <v>1</v>
      </c>
      <c r="C328" s="70"/>
      <c r="D328" s="70"/>
      <c r="E328" s="70"/>
      <c r="F328" s="70"/>
      <c r="G328" s="70"/>
      <c r="H328" s="70"/>
      <c r="I328" s="70"/>
      <c r="J328" s="71"/>
      <c r="K328" s="72"/>
      <c r="L328" s="72"/>
      <c r="M328" s="72"/>
      <c r="N328" s="72"/>
      <c r="O328" s="72"/>
      <c r="P328" s="73"/>
      <c r="Q328" s="73"/>
      <c r="R328" s="73"/>
      <c r="S328" s="73"/>
      <c r="T328" s="73"/>
      <c r="U328" s="73"/>
      <c r="V328" s="73"/>
      <c r="W328" s="73"/>
      <c r="X328" s="73"/>
      <c r="Y328" s="74"/>
      <c r="Z328" s="74"/>
      <c r="AA328" s="74"/>
      <c r="AB328" s="74"/>
      <c r="AC328" s="75"/>
      <c r="AD328" s="75"/>
      <c r="AE328" s="75"/>
      <c r="AF328" s="75"/>
      <c r="AG328" s="75"/>
      <c r="AH328" s="76"/>
      <c r="AI328" s="77"/>
      <c r="AJ328" s="77"/>
      <c r="AK328" s="77"/>
      <c r="AL328" s="78"/>
      <c r="AM328" s="79"/>
      <c r="AN328" s="79"/>
      <c r="AO328" s="80"/>
      <c r="AP328" s="81"/>
      <c r="AQ328" s="81"/>
      <c r="AR328" s="81"/>
      <c r="AS328" s="81"/>
      <c r="AT328" s="81"/>
      <c r="AU328" s="81"/>
      <c r="AV328" s="81"/>
      <c r="AW328" s="81"/>
      <c r="AX328" s="81"/>
    </row>
    <row r="329" spans="1:50" ht="34.5" hidden="1" customHeight="1">
      <c r="A329" s="69">
        <v>7</v>
      </c>
      <c r="B329" s="69">
        <v>1</v>
      </c>
      <c r="C329" s="70"/>
      <c r="D329" s="70"/>
      <c r="E329" s="70"/>
      <c r="F329" s="70"/>
      <c r="G329" s="70"/>
      <c r="H329" s="70"/>
      <c r="I329" s="70"/>
      <c r="J329" s="71"/>
      <c r="K329" s="72"/>
      <c r="L329" s="72"/>
      <c r="M329" s="72"/>
      <c r="N329" s="72"/>
      <c r="O329" s="72"/>
      <c r="P329" s="73"/>
      <c r="Q329" s="73"/>
      <c r="R329" s="73"/>
      <c r="S329" s="73"/>
      <c r="T329" s="73"/>
      <c r="U329" s="73"/>
      <c r="V329" s="73"/>
      <c r="W329" s="73"/>
      <c r="X329" s="73"/>
      <c r="Y329" s="74"/>
      <c r="Z329" s="74"/>
      <c r="AA329" s="74"/>
      <c r="AB329" s="74"/>
      <c r="AC329" s="75"/>
      <c r="AD329" s="75"/>
      <c r="AE329" s="75"/>
      <c r="AF329" s="75"/>
      <c r="AG329" s="75"/>
      <c r="AH329" s="76"/>
      <c r="AI329" s="77"/>
      <c r="AJ329" s="77"/>
      <c r="AK329" s="77"/>
      <c r="AL329" s="78"/>
      <c r="AM329" s="79"/>
      <c r="AN329" s="79"/>
      <c r="AO329" s="80"/>
      <c r="AP329" s="81"/>
      <c r="AQ329" s="81"/>
      <c r="AR329" s="81"/>
      <c r="AS329" s="81"/>
      <c r="AT329" s="81"/>
      <c r="AU329" s="81"/>
      <c r="AV329" s="81"/>
      <c r="AW329" s="81"/>
      <c r="AX329" s="81"/>
    </row>
    <row r="330" spans="1:50" ht="34.5" hidden="1" customHeight="1">
      <c r="A330" s="69">
        <v>8</v>
      </c>
      <c r="B330" s="69">
        <v>1</v>
      </c>
      <c r="C330" s="70"/>
      <c r="D330" s="70"/>
      <c r="E330" s="70"/>
      <c r="F330" s="70"/>
      <c r="G330" s="70"/>
      <c r="H330" s="70"/>
      <c r="I330" s="70"/>
      <c r="J330" s="71"/>
      <c r="K330" s="72"/>
      <c r="L330" s="72"/>
      <c r="M330" s="72"/>
      <c r="N330" s="72"/>
      <c r="O330" s="72"/>
      <c r="P330" s="73"/>
      <c r="Q330" s="73"/>
      <c r="R330" s="73"/>
      <c r="S330" s="73"/>
      <c r="T330" s="73"/>
      <c r="U330" s="73"/>
      <c r="V330" s="73"/>
      <c r="W330" s="73"/>
      <c r="X330" s="73"/>
      <c r="Y330" s="74"/>
      <c r="Z330" s="74"/>
      <c r="AA330" s="74"/>
      <c r="AB330" s="74"/>
      <c r="AC330" s="75"/>
      <c r="AD330" s="75"/>
      <c r="AE330" s="75"/>
      <c r="AF330" s="75"/>
      <c r="AG330" s="75"/>
      <c r="AH330" s="76"/>
      <c r="AI330" s="77"/>
      <c r="AJ330" s="77"/>
      <c r="AK330" s="77"/>
      <c r="AL330" s="78"/>
      <c r="AM330" s="79"/>
      <c r="AN330" s="79"/>
      <c r="AO330" s="80"/>
      <c r="AP330" s="81"/>
      <c r="AQ330" s="81"/>
      <c r="AR330" s="81"/>
      <c r="AS330" s="81"/>
      <c r="AT330" s="81"/>
      <c r="AU330" s="81"/>
      <c r="AV330" s="81"/>
      <c r="AW330" s="81"/>
      <c r="AX330" s="81"/>
    </row>
    <row r="331" spans="1:50" ht="34.5" hidden="1" customHeight="1">
      <c r="A331" s="69">
        <v>9</v>
      </c>
      <c r="B331" s="69">
        <v>1</v>
      </c>
      <c r="C331" s="70"/>
      <c r="D331" s="70"/>
      <c r="E331" s="70"/>
      <c r="F331" s="70"/>
      <c r="G331" s="70"/>
      <c r="H331" s="70"/>
      <c r="I331" s="70"/>
      <c r="J331" s="71"/>
      <c r="K331" s="72"/>
      <c r="L331" s="72"/>
      <c r="M331" s="72"/>
      <c r="N331" s="72"/>
      <c r="O331" s="72"/>
      <c r="P331" s="73"/>
      <c r="Q331" s="73"/>
      <c r="R331" s="73"/>
      <c r="S331" s="73"/>
      <c r="T331" s="73"/>
      <c r="U331" s="73"/>
      <c r="V331" s="73"/>
      <c r="W331" s="73"/>
      <c r="X331" s="73"/>
      <c r="Y331" s="74"/>
      <c r="Z331" s="74"/>
      <c r="AA331" s="74"/>
      <c r="AB331" s="74"/>
      <c r="AC331" s="75"/>
      <c r="AD331" s="75"/>
      <c r="AE331" s="75"/>
      <c r="AF331" s="75"/>
      <c r="AG331" s="75"/>
      <c r="AH331" s="76"/>
      <c r="AI331" s="77"/>
      <c r="AJ331" s="77"/>
      <c r="AK331" s="77"/>
      <c r="AL331" s="78"/>
      <c r="AM331" s="79"/>
      <c r="AN331" s="79"/>
      <c r="AO331" s="80"/>
      <c r="AP331" s="81"/>
      <c r="AQ331" s="81"/>
      <c r="AR331" s="81"/>
      <c r="AS331" s="81"/>
      <c r="AT331" s="81"/>
      <c r="AU331" s="81"/>
      <c r="AV331" s="81"/>
      <c r="AW331" s="81"/>
      <c r="AX331" s="81"/>
    </row>
    <row r="332" spans="1:50" ht="34.5" hidden="1" customHeight="1">
      <c r="A332" s="69">
        <v>10</v>
      </c>
      <c r="B332" s="69">
        <v>1</v>
      </c>
      <c r="C332" s="70"/>
      <c r="D332" s="70"/>
      <c r="E332" s="70"/>
      <c r="F332" s="70"/>
      <c r="G332" s="70"/>
      <c r="H332" s="70"/>
      <c r="I332" s="70"/>
      <c r="J332" s="71"/>
      <c r="K332" s="72"/>
      <c r="L332" s="72"/>
      <c r="M332" s="72"/>
      <c r="N332" s="72"/>
      <c r="O332" s="72"/>
      <c r="P332" s="73"/>
      <c r="Q332" s="73"/>
      <c r="R332" s="73"/>
      <c r="S332" s="73"/>
      <c r="T332" s="73"/>
      <c r="U332" s="73"/>
      <c r="V332" s="73"/>
      <c r="W332" s="73"/>
      <c r="X332" s="73"/>
      <c r="Y332" s="74"/>
      <c r="Z332" s="74"/>
      <c r="AA332" s="74"/>
      <c r="AB332" s="74"/>
      <c r="AC332" s="75"/>
      <c r="AD332" s="75"/>
      <c r="AE332" s="75"/>
      <c r="AF332" s="75"/>
      <c r="AG332" s="75"/>
      <c r="AH332" s="76"/>
      <c r="AI332" s="77"/>
      <c r="AJ332" s="77"/>
      <c r="AK332" s="77"/>
      <c r="AL332" s="78"/>
      <c r="AM332" s="79"/>
      <c r="AN332" s="79"/>
      <c r="AO332" s="80"/>
      <c r="AP332" s="81"/>
      <c r="AQ332" s="81"/>
      <c r="AR332" s="81"/>
      <c r="AS332" s="81"/>
      <c r="AT332" s="81"/>
      <c r="AU332" s="81"/>
      <c r="AV332" s="81"/>
      <c r="AW332" s="81"/>
      <c r="AX332" s="81"/>
    </row>
    <row r="333" spans="1:50" ht="22.5" customHeight="1">
      <c r="A333" s="179" t="s">
        <v>280</v>
      </c>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1"/>
      <c r="AL333" s="58"/>
      <c r="AM333" s="58"/>
      <c r="AN333" s="58"/>
      <c r="AO333" s="58"/>
      <c r="AP333" s="58"/>
      <c r="AQ333" s="58"/>
      <c r="AR333" s="58"/>
      <c r="AS333" s="58"/>
      <c r="AT333" s="58"/>
      <c r="AU333" s="58"/>
      <c r="AV333" s="58"/>
      <c r="AW333" s="58"/>
      <c r="AX333" s="59"/>
    </row>
    <row r="334" spans="1:50" s="46" customFormat="1" ht="2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60"/>
      <c r="AM334" s="60"/>
      <c r="AN334" s="60"/>
      <c r="AO334" s="60"/>
      <c r="AP334" s="60"/>
      <c r="AQ334" s="60"/>
      <c r="AR334" s="60"/>
      <c r="AS334" s="60"/>
      <c r="AT334" s="60"/>
      <c r="AU334" s="60"/>
      <c r="AV334" s="60"/>
      <c r="AW334" s="60"/>
      <c r="AX334" s="60"/>
    </row>
    <row r="335" spans="1:50" s="46" customFormat="1" ht="14.25">
      <c r="A335" s="57"/>
      <c r="B335" s="61" t="s">
        <v>391</v>
      </c>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59.25" customHeight="1">
      <c r="A336" s="69"/>
      <c r="B336" s="69"/>
      <c r="C336" s="85" t="s">
        <v>356</v>
      </c>
      <c r="D336" s="150"/>
      <c r="E336" s="85" t="s">
        <v>355</v>
      </c>
      <c r="F336" s="150"/>
      <c r="G336" s="150"/>
      <c r="H336" s="150"/>
      <c r="I336" s="150"/>
      <c r="J336" s="85" t="s">
        <v>364</v>
      </c>
      <c r="K336" s="85"/>
      <c r="L336" s="85"/>
      <c r="M336" s="85"/>
      <c r="N336" s="85"/>
      <c r="O336" s="85"/>
      <c r="P336" s="88" t="s">
        <v>31</v>
      </c>
      <c r="Q336" s="88"/>
      <c r="R336" s="88"/>
      <c r="S336" s="88"/>
      <c r="T336" s="88"/>
      <c r="U336" s="88"/>
      <c r="V336" s="88"/>
      <c r="W336" s="88"/>
      <c r="X336" s="88"/>
      <c r="Y336" s="85" t="s">
        <v>367</v>
      </c>
      <c r="Z336" s="150"/>
      <c r="AA336" s="150"/>
      <c r="AB336" s="150"/>
      <c r="AC336" s="85" t="s">
        <v>325</v>
      </c>
      <c r="AD336" s="85"/>
      <c r="AE336" s="85"/>
      <c r="AF336" s="85"/>
      <c r="AG336" s="85"/>
      <c r="AH336" s="88" t="s">
        <v>344</v>
      </c>
      <c r="AI336" s="89"/>
      <c r="AJ336" s="89"/>
      <c r="AK336" s="89"/>
      <c r="AL336" s="89" t="s">
        <v>23</v>
      </c>
      <c r="AM336" s="89"/>
      <c r="AN336" s="89"/>
      <c r="AO336" s="178"/>
      <c r="AP336" s="91" t="s">
        <v>369</v>
      </c>
      <c r="AQ336" s="91"/>
      <c r="AR336" s="91"/>
      <c r="AS336" s="91"/>
      <c r="AT336" s="91"/>
      <c r="AU336" s="91"/>
      <c r="AV336" s="91"/>
      <c r="AW336" s="91"/>
      <c r="AX336" s="91"/>
    </row>
    <row r="337" spans="1:50" ht="112.5" customHeight="1">
      <c r="A337" s="69">
        <v>1</v>
      </c>
      <c r="B337" s="69">
        <v>1</v>
      </c>
      <c r="C337" s="92" t="s">
        <v>481</v>
      </c>
      <c r="D337" s="92"/>
      <c r="E337" s="146" t="s">
        <v>468</v>
      </c>
      <c r="F337" s="146"/>
      <c r="G337" s="146"/>
      <c r="H337" s="146"/>
      <c r="I337" s="146"/>
      <c r="J337" s="615">
        <v>2010601023529</v>
      </c>
      <c r="K337" s="616"/>
      <c r="L337" s="616"/>
      <c r="M337" s="616"/>
      <c r="N337" s="616"/>
      <c r="O337" s="617"/>
      <c r="P337" s="688" t="s">
        <v>471</v>
      </c>
      <c r="Q337" s="689"/>
      <c r="R337" s="689"/>
      <c r="S337" s="689"/>
      <c r="T337" s="689"/>
      <c r="U337" s="689"/>
      <c r="V337" s="689"/>
      <c r="W337" s="689"/>
      <c r="X337" s="690"/>
      <c r="Y337" s="100">
        <v>1347</v>
      </c>
      <c r="Z337" s="100"/>
      <c r="AA337" s="100"/>
      <c r="AB337" s="100"/>
      <c r="AC337" s="75" t="s">
        <v>402</v>
      </c>
      <c r="AD337" s="75"/>
      <c r="AE337" s="75"/>
      <c r="AF337" s="75"/>
      <c r="AG337" s="75"/>
      <c r="AH337" s="92">
        <v>1</v>
      </c>
      <c r="AI337" s="92"/>
      <c r="AJ337" s="92"/>
      <c r="AK337" s="92"/>
      <c r="AL337" s="78"/>
      <c r="AM337" s="79"/>
      <c r="AN337" s="79"/>
      <c r="AO337" s="80"/>
      <c r="AP337" s="149" t="s">
        <v>503</v>
      </c>
      <c r="AQ337" s="149"/>
      <c r="AR337" s="149"/>
      <c r="AS337" s="149"/>
      <c r="AT337" s="149"/>
      <c r="AU337" s="149"/>
      <c r="AV337" s="149"/>
      <c r="AW337" s="149"/>
      <c r="AX337" s="149"/>
    </row>
    <row r="338" spans="1:50" ht="45" customHeight="1">
      <c r="A338" s="69">
        <v>2</v>
      </c>
      <c r="B338" s="69">
        <v>1</v>
      </c>
      <c r="C338" s="92" t="s">
        <v>481</v>
      </c>
      <c r="D338" s="92"/>
      <c r="E338" s="146" t="s">
        <v>468</v>
      </c>
      <c r="F338" s="146"/>
      <c r="G338" s="146"/>
      <c r="H338" s="146"/>
      <c r="I338" s="146"/>
      <c r="J338" s="615">
        <v>2010601023529</v>
      </c>
      <c r="K338" s="616"/>
      <c r="L338" s="616"/>
      <c r="M338" s="616"/>
      <c r="N338" s="616"/>
      <c r="O338" s="617"/>
      <c r="P338" s="688" t="s">
        <v>472</v>
      </c>
      <c r="Q338" s="689"/>
      <c r="R338" s="689"/>
      <c r="S338" s="689"/>
      <c r="T338" s="689"/>
      <c r="U338" s="689"/>
      <c r="V338" s="689"/>
      <c r="W338" s="689"/>
      <c r="X338" s="690"/>
      <c r="Y338" s="100">
        <v>413</v>
      </c>
      <c r="Z338" s="100"/>
      <c r="AA338" s="100"/>
      <c r="AB338" s="100"/>
      <c r="AC338" s="75" t="s">
        <v>402</v>
      </c>
      <c r="AD338" s="75"/>
      <c r="AE338" s="75"/>
      <c r="AF338" s="75"/>
      <c r="AG338" s="75"/>
      <c r="AH338" s="92">
        <v>1</v>
      </c>
      <c r="AI338" s="92"/>
      <c r="AJ338" s="92"/>
      <c r="AK338" s="92"/>
      <c r="AL338" s="78"/>
      <c r="AM338" s="79"/>
      <c r="AN338" s="79"/>
      <c r="AO338" s="80"/>
      <c r="AP338" s="149"/>
      <c r="AQ338" s="149"/>
      <c r="AR338" s="149"/>
      <c r="AS338" s="149"/>
      <c r="AT338" s="149"/>
      <c r="AU338" s="149"/>
      <c r="AV338" s="149"/>
      <c r="AW338" s="149"/>
      <c r="AX338" s="149"/>
    </row>
    <row r="339" spans="1:50" ht="45" customHeight="1">
      <c r="A339" s="69">
        <v>3</v>
      </c>
      <c r="B339" s="69">
        <v>1</v>
      </c>
      <c r="C339" s="92" t="s">
        <v>481</v>
      </c>
      <c r="D339" s="92"/>
      <c r="E339" s="146" t="s">
        <v>468</v>
      </c>
      <c r="F339" s="146"/>
      <c r="G339" s="146"/>
      <c r="H339" s="146"/>
      <c r="I339" s="146"/>
      <c r="J339" s="71">
        <v>2010601023529</v>
      </c>
      <c r="K339" s="71"/>
      <c r="L339" s="71"/>
      <c r="M339" s="71"/>
      <c r="N339" s="71"/>
      <c r="O339" s="71"/>
      <c r="P339" s="688" t="s">
        <v>456</v>
      </c>
      <c r="Q339" s="689"/>
      <c r="R339" s="689"/>
      <c r="S339" s="689"/>
      <c r="T339" s="689"/>
      <c r="U339" s="689"/>
      <c r="V339" s="689"/>
      <c r="W339" s="689"/>
      <c r="X339" s="690"/>
      <c r="Y339" s="100">
        <v>44</v>
      </c>
      <c r="Z339" s="100"/>
      <c r="AA339" s="100"/>
      <c r="AB339" s="100"/>
      <c r="AC339" s="75" t="s">
        <v>402</v>
      </c>
      <c r="AD339" s="75"/>
      <c r="AE339" s="75"/>
      <c r="AF339" s="75"/>
      <c r="AG339" s="75"/>
      <c r="AH339" s="92">
        <v>1</v>
      </c>
      <c r="AI339" s="92"/>
      <c r="AJ339" s="92"/>
      <c r="AK339" s="92"/>
      <c r="AL339" s="78"/>
      <c r="AM339" s="79"/>
      <c r="AN339" s="79"/>
      <c r="AO339" s="80"/>
      <c r="AP339" s="149"/>
      <c r="AQ339" s="149"/>
      <c r="AR339" s="149"/>
      <c r="AS339" s="149"/>
      <c r="AT339" s="149"/>
      <c r="AU339" s="149"/>
      <c r="AV339" s="149"/>
      <c r="AW339" s="149"/>
      <c r="AX339" s="149"/>
    </row>
    <row r="340" spans="1:50" ht="45" customHeight="1">
      <c r="A340" s="69">
        <v>4</v>
      </c>
      <c r="B340" s="69">
        <v>1</v>
      </c>
      <c r="C340" s="147" t="s">
        <v>493</v>
      </c>
      <c r="D340" s="148"/>
      <c r="E340" s="146" t="s">
        <v>476</v>
      </c>
      <c r="F340" s="146"/>
      <c r="G340" s="146"/>
      <c r="H340" s="146"/>
      <c r="I340" s="146"/>
      <c r="J340" s="71">
        <v>1010401023102</v>
      </c>
      <c r="K340" s="71"/>
      <c r="L340" s="71"/>
      <c r="M340" s="71"/>
      <c r="N340" s="71"/>
      <c r="O340" s="71"/>
      <c r="P340" s="83" t="s">
        <v>477</v>
      </c>
      <c r="Q340" s="83"/>
      <c r="R340" s="83"/>
      <c r="S340" s="83"/>
      <c r="T340" s="83"/>
      <c r="U340" s="83"/>
      <c r="V340" s="83"/>
      <c r="W340" s="83"/>
      <c r="X340" s="83"/>
      <c r="Y340" s="100">
        <v>205</v>
      </c>
      <c r="Z340" s="100"/>
      <c r="AA340" s="100"/>
      <c r="AB340" s="100"/>
      <c r="AC340" s="75" t="s">
        <v>402</v>
      </c>
      <c r="AD340" s="75"/>
      <c r="AE340" s="75"/>
      <c r="AF340" s="75"/>
      <c r="AG340" s="75"/>
      <c r="AH340" s="92">
        <v>1</v>
      </c>
      <c r="AI340" s="92"/>
      <c r="AJ340" s="92"/>
      <c r="AK340" s="92"/>
      <c r="AL340" s="78"/>
      <c r="AM340" s="79"/>
      <c r="AN340" s="79"/>
      <c r="AO340" s="80"/>
      <c r="AP340" s="81"/>
      <c r="AQ340" s="81"/>
      <c r="AR340" s="81"/>
      <c r="AS340" s="81"/>
      <c r="AT340" s="81"/>
      <c r="AU340" s="81"/>
      <c r="AV340" s="81"/>
      <c r="AW340" s="81"/>
      <c r="AX340" s="81"/>
    </row>
    <row r="341" spans="1:50" ht="34.5" hidden="1" customHeight="1">
      <c r="A341" s="69">
        <v>5</v>
      </c>
      <c r="B341" s="69">
        <v>1</v>
      </c>
      <c r="C341" s="144"/>
      <c r="D341" s="144"/>
      <c r="E341" s="151"/>
      <c r="F341" s="151"/>
      <c r="G341" s="151"/>
      <c r="H341" s="151"/>
      <c r="I341" s="151"/>
      <c r="J341" s="140"/>
      <c r="K341" s="140"/>
      <c r="L341" s="140"/>
      <c r="M341" s="140"/>
      <c r="N341" s="140"/>
      <c r="O341" s="140"/>
      <c r="P341" s="141"/>
      <c r="Q341" s="141"/>
      <c r="R341" s="141"/>
      <c r="S341" s="141"/>
      <c r="T341" s="141"/>
      <c r="U341" s="141"/>
      <c r="V341" s="141"/>
      <c r="W341" s="141"/>
      <c r="X341" s="141"/>
      <c r="Y341" s="142"/>
      <c r="Z341" s="142"/>
      <c r="AA341" s="142"/>
      <c r="AB341" s="142"/>
      <c r="AC341" s="143"/>
      <c r="AD341" s="143"/>
      <c r="AE341" s="143"/>
      <c r="AF341" s="143"/>
      <c r="AG341" s="143"/>
      <c r="AH341" s="144"/>
      <c r="AI341" s="144"/>
      <c r="AJ341" s="144"/>
      <c r="AK341" s="144"/>
      <c r="AL341" s="78"/>
      <c r="AM341" s="79"/>
      <c r="AN341" s="79"/>
      <c r="AO341" s="80"/>
      <c r="AP341" s="81"/>
      <c r="AQ341" s="81"/>
      <c r="AR341" s="81"/>
      <c r="AS341" s="81"/>
      <c r="AT341" s="81"/>
      <c r="AU341" s="81"/>
      <c r="AV341" s="81"/>
      <c r="AW341" s="81"/>
      <c r="AX341" s="81"/>
    </row>
    <row r="342" spans="1:50" ht="34.5" hidden="1" customHeight="1">
      <c r="A342" s="69">
        <v>6</v>
      </c>
      <c r="B342" s="69">
        <v>1</v>
      </c>
      <c r="C342" s="144"/>
      <c r="D342" s="144"/>
      <c r="E342" s="145"/>
      <c r="F342" s="145"/>
      <c r="G342" s="145"/>
      <c r="H342" s="145"/>
      <c r="I342" s="145"/>
      <c r="J342" s="140"/>
      <c r="K342" s="140"/>
      <c r="L342" s="140"/>
      <c r="M342" s="140"/>
      <c r="N342" s="140"/>
      <c r="O342" s="140"/>
      <c r="P342" s="141"/>
      <c r="Q342" s="141"/>
      <c r="R342" s="141"/>
      <c r="S342" s="141"/>
      <c r="T342" s="141"/>
      <c r="U342" s="141"/>
      <c r="V342" s="141"/>
      <c r="W342" s="141"/>
      <c r="X342" s="141"/>
      <c r="Y342" s="142"/>
      <c r="Z342" s="142"/>
      <c r="AA342" s="142"/>
      <c r="AB342" s="142"/>
      <c r="AC342" s="143"/>
      <c r="AD342" s="143"/>
      <c r="AE342" s="143"/>
      <c r="AF342" s="143"/>
      <c r="AG342" s="143"/>
      <c r="AH342" s="144"/>
      <c r="AI342" s="144"/>
      <c r="AJ342" s="144"/>
      <c r="AK342" s="144"/>
      <c r="AL342" s="78"/>
      <c r="AM342" s="79"/>
      <c r="AN342" s="79"/>
      <c r="AO342" s="80"/>
      <c r="AP342" s="81"/>
      <c r="AQ342" s="81"/>
      <c r="AR342" s="81"/>
      <c r="AS342" s="81"/>
      <c r="AT342" s="81"/>
      <c r="AU342" s="81"/>
      <c r="AV342" s="81"/>
      <c r="AW342" s="81"/>
      <c r="AX342" s="81"/>
    </row>
    <row r="343" spans="1:50" ht="34.5" hidden="1" customHeight="1">
      <c r="A343" s="69">
        <v>7</v>
      </c>
      <c r="B343" s="69">
        <v>1</v>
      </c>
      <c r="C343" s="144"/>
      <c r="D343" s="144"/>
      <c r="E343" s="145"/>
      <c r="F343" s="145"/>
      <c r="G343" s="145"/>
      <c r="H343" s="145"/>
      <c r="I343" s="145"/>
      <c r="J343" s="140"/>
      <c r="K343" s="140"/>
      <c r="L343" s="140"/>
      <c r="M343" s="140"/>
      <c r="N343" s="140"/>
      <c r="O343" s="140"/>
      <c r="P343" s="141"/>
      <c r="Q343" s="141"/>
      <c r="R343" s="141"/>
      <c r="S343" s="141"/>
      <c r="T343" s="141"/>
      <c r="U343" s="141"/>
      <c r="V343" s="141"/>
      <c r="W343" s="141"/>
      <c r="X343" s="141"/>
      <c r="Y343" s="142"/>
      <c r="Z343" s="142"/>
      <c r="AA343" s="142"/>
      <c r="AB343" s="142"/>
      <c r="AC343" s="143"/>
      <c r="AD343" s="143"/>
      <c r="AE343" s="143"/>
      <c r="AF343" s="143"/>
      <c r="AG343" s="143"/>
      <c r="AH343" s="144"/>
      <c r="AI343" s="144"/>
      <c r="AJ343" s="144"/>
      <c r="AK343" s="144"/>
      <c r="AL343" s="78"/>
      <c r="AM343" s="79"/>
      <c r="AN343" s="79"/>
      <c r="AO343" s="80"/>
      <c r="AP343" s="81"/>
      <c r="AQ343" s="81"/>
      <c r="AR343" s="81"/>
      <c r="AS343" s="81"/>
      <c r="AT343" s="81"/>
      <c r="AU343" s="81"/>
      <c r="AV343" s="81"/>
      <c r="AW343" s="81"/>
      <c r="AX343" s="81"/>
    </row>
    <row r="344" spans="1:50" ht="34.5" hidden="1" customHeight="1">
      <c r="A344" s="69">
        <v>8</v>
      </c>
      <c r="B344" s="69">
        <v>1</v>
      </c>
      <c r="C344" s="127"/>
      <c r="D344" s="127"/>
      <c r="E344" s="128"/>
      <c r="F344" s="128"/>
      <c r="G344" s="128"/>
      <c r="H344" s="128"/>
      <c r="I344" s="128"/>
      <c r="J344" s="134"/>
      <c r="K344" s="135"/>
      <c r="L344" s="135"/>
      <c r="M344" s="135"/>
      <c r="N344" s="135"/>
      <c r="O344" s="136"/>
      <c r="P344" s="137"/>
      <c r="Q344" s="138"/>
      <c r="R344" s="138"/>
      <c r="S344" s="138"/>
      <c r="T344" s="138"/>
      <c r="U344" s="138"/>
      <c r="V344" s="138"/>
      <c r="W344" s="138"/>
      <c r="X344" s="139"/>
      <c r="Y344" s="125"/>
      <c r="Z344" s="125"/>
      <c r="AA344" s="125"/>
      <c r="AB344" s="125"/>
      <c r="AC344" s="126"/>
      <c r="AD344" s="126"/>
      <c r="AE344" s="126"/>
      <c r="AF344" s="126"/>
      <c r="AG344" s="126"/>
      <c r="AH344" s="127"/>
      <c r="AI344" s="127"/>
      <c r="AJ344" s="127"/>
      <c r="AK344" s="127"/>
      <c r="AL344" s="78"/>
      <c r="AM344" s="79"/>
      <c r="AN344" s="79"/>
      <c r="AO344" s="80"/>
      <c r="AP344" s="81"/>
      <c r="AQ344" s="81"/>
      <c r="AR344" s="81"/>
      <c r="AS344" s="81"/>
      <c r="AT344" s="81"/>
      <c r="AU344" s="81"/>
      <c r="AV344" s="81"/>
      <c r="AW344" s="81"/>
      <c r="AX344" s="81"/>
    </row>
    <row r="345" spans="1:50" ht="34.5" hidden="1" customHeight="1">
      <c r="A345" s="69">
        <v>9</v>
      </c>
      <c r="B345" s="69">
        <v>1</v>
      </c>
      <c r="C345" s="127"/>
      <c r="D345" s="127"/>
      <c r="E345" s="128"/>
      <c r="F345" s="128"/>
      <c r="G345" s="128"/>
      <c r="H345" s="128"/>
      <c r="I345" s="128"/>
      <c r="J345" s="134"/>
      <c r="K345" s="135"/>
      <c r="L345" s="135"/>
      <c r="M345" s="135"/>
      <c r="N345" s="135"/>
      <c r="O345" s="136"/>
      <c r="P345" s="137"/>
      <c r="Q345" s="138"/>
      <c r="R345" s="138"/>
      <c r="S345" s="138"/>
      <c r="T345" s="138"/>
      <c r="U345" s="138"/>
      <c r="V345" s="138"/>
      <c r="W345" s="138"/>
      <c r="X345" s="139"/>
      <c r="Y345" s="125"/>
      <c r="Z345" s="125"/>
      <c r="AA345" s="125"/>
      <c r="AB345" s="125"/>
      <c r="AC345" s="126"/>
      <c r="AD345" s="126"/>
      <c r="AE345" s="126"/>
      <c r="AF345" s="126"/>
      <c r="AG345" s="126"/>
      <c r="AH345" s="127"/>
      <c r="AI345" s="127"/>
      <c r="AJ345" s="127"/>
      <c r="AK345" s="127"/>
      <c r="AL345" s="78"/>
      <c r="AM345" s="79"/>
      <c r="AN345" s="79"/>
      <c r="AO345" s="80"/>
      <c r="AP345" s="81"/>
      <c r="AQ345" s="81"/>
      <c r="AR345" s="81"/>
      <c r="AS345" s="81"/>
      <c r="AT345" s="81"/>
      <c r="AU345" s="81"/>
      <c r="AV345" s="81"/>
      <c r="AW345" s="81"/>
      <c r="AX345" s="81"/>
    </row>
    <row r="346" spans="1:50" ht="34.5" hidden="1" customHeight="1">
      <c r="A346" s="69">
        <v>10</v>
      </c>
      <c r="B346" s="69">
        <v>1</v>
      </c>
      <c r="C346" s="127"/>
      <c r="D346" s="127"/>
      <c r="E346" s="128"/>
      <c r="F346" s="128"/>
      <c r="G346" s="128"/>
      <c r="H346" s="128"/>
      <c r="I346" s="128"/>
      <c r="J346" s="123"/>
      <c r="K346" s="123"/>
      <c r="L346" s="123"/>
      <c r="M346" s="123"/>
      <c r="N346" s="123"/>
      <c r="O346" s="123"/>
      <c r="P346" s="137"/>
      <c r="Q346" s="138"/>
      <c r="R346" s="138"/>
      <c r="S346" s="138"/>
      <c r="T346" s="138"/>
      <c r="U346" s="138"/>
      <c r="V346" s="138"/>
      <c r="W346" s="138"/>
      <c r="X346" s="139"/>
      <c r="Y346" s="125"/>
      <c r="Z346" s="125"/>
      <c r="AA346" s="125"/>
      <c r="AB346" s="125"/>
      <c r="AC346" s="126"/>
      <c r="AD346" s="126"/>
      <c r="AE346" s="126"/>
      <c r="AF346" s="126"/>
      <c r="AG346" s="126"/>
      <c r="AH346" s="127"/>
      <c r="AI346" s="127"/>
      <c r="AJ346" s="127"/>
      <c r="AK346" s="127"/>
      <c r="AL346" s="78"/>
      <c r="AM346" s="79"/>
      <c r="AN346" s="79"/>
      <c r="AO346" s="80"/>
      <c r="AP346" s="81"/>
      <c r="AQ346" s="81"/>
      <c r="AR346" s="81"/>
      <c r="AS346" s="81"/>
      <c r="AT346" s="81"/>
      <c r="AU346" s="81"/>
      <c r="AV346" s="81"/>
      <c r="AW346" s="81"/>
      <c r="AX346" s="81"/>
    </row>
    <row r="347" spans="1:50" ht="34.5" hidden="1" customHeight="1">
      <c r="A347" s="69">
        <v>11</v>
      </c>
      <c r="B347" s="69">
        <v>1</v>
      </c>
      <c r="C347" s="127"/>
      <c r="D347" s="127"/>
      <c r="E347" s="128"/>
      <c r="F347" s="128"/>
      <c r="G347" s="128"/>
      <c r="H347" s="128"/>
      <c r="I347" s="128"/>
      <c r="J347" s="123"/>
      <c r="K347" s="123"/>
      <c r="L347" s="123"/>
      <c r="M347" s="123"/>
      <c r="N347" s="123"/>
      <c r="O347" s="123"/>
      <c r="P347" s="124"/>
      <c r="Q347" s="124"/>
      <c r="R347" s="124"/>
      <c r="S347" s="124"/>
      <c r="T347" s="124"/>
      <c r="U347" s="124"/>
      <c r="V347" s="124"/>
      <c r="W347" s="124"/>
      <c r="X347" s="124"/>
      <c r="Y347" s="125"/>
      <c r="Z347" s="125"/>
      <c r="AA347" s="125"/>
      <c r="AB347" s="125"/>
      <c r="AC347" s="126"/>
      <c r="AD347" s="126"/>
      <c r="AE347" s="126"/>
      <c r="AF347" s="126"/>
      <c r="AG347" s="126"/>
      <c r="AH347" s="127"/>
      <c r="AI347" s="127"/>
      <c r="AJ347" s="127"/>
      <c r="AK347" s="127"/>
      <c r="AL347" s="78"/>
      <c r="AM347" s="79"/>
      <c r="AN347" s="79"/>
      <c r="AO347" s="80"/>
      <c r="AP347" s="81"/>
      <c r="AQ347" s="81"/>
      <c r="AR347" s="81"/>
      <c r="AS347" s="81"/>
      <c r="AT347" s="81"/>
      <c r="AU347" s="81"/>
      <c r="AV347" s="81"/>
      <c r="AW347" s="81"/>
      <c r="AX347" s="81"/>
    </row>
  </sheetData>
  <sheetProtection formatRows="0"/>
  <mergeCells count="1694">
    <mergeCell ref="AU238:AX238"/>
    <mergeCell ref="G235:K235"/>
    <mergeCell ref="L235:X235"/>
    <mergeCell ref="Y235:AB235"/>
    <mergeCell ref="AC235:AG235"/>
    <mergeCell ref="AH235:AT235"/>
    <mergeCell ref="A344:B344"/>
    <mergeCell ref="C344:D344"/>
    <mergeCell ref="E344:I344"/>
    <mergeCell ref="J344:O344"/>
    <mergeCell ref="P344:X344"/>
    <mergeCell ref="Y344:AB344"/>
    <mergeCell ref="AC344:AG344"/>
    <mergeCell ref="AH344:AK344"/>
    <mergeCell ref="AL344:AO344"/>
    <mergeCell ref="AP344:AX344"/>
    <mergeCell ref="A21:F25"/>
    <mergeCell ref="G21:O22"/>
    <mergeCell ref="P21:X22"/>
    <mergeCell ref="Y21:AA22"/>
    <mergeCell ref="AB21:AD22"/>
    <mergeCell ref="AE21:AH22"/>
    <mergeCell ref="U158:AV158"/>
    <mergeCell ref="U130:AI133"/>
    <mergeCell ref="AK130:AX133"/>
    <mergeCell ref="A125:F173"/>
    <mergeCell ref="A174:F238"/>
    <mergeCell ref="A46:F48"/>
    <mergeCell ref="G46:X46"/>
    <mergeCell ref="Y46:AA46"/>
    <mergeCell ref="AB46:AD46"/>
    <mergeCell ref="AE46:AH46"/>
    <mergeCell ref="AI46:AL46"/>
    <mergeCell ref="AM46:AP46"/>
    <mergeCell ref="AQ46:AX46"/>
    <mergeCell ref="G47:X48"/>
    <mergeCell ref="Y47:AA47"/>
    <mergeCell ref="AB47:AD47"/>
    <mergeCell ref="AE47:AX48"/>
    <mergeCell ref="Y48:AA48"/>
    <mergeCell ref="AB48:AD48"/>
    <mergeCell ref="AG92:AX100"/>
    <mergeCell ref="G238:K238"/>
    <mergeCell ref="L238:X238"/>
    <mergeCell ref="Y238:AB238"/>
    <mergeCell ref="AC238:AG238"/>
    <mergeCell ref="AH238:AT238"/>
    <mergeCell ref="A43:F45"/>
    <mergeCell ref="G43:X43"/>
    <mergeCell ref="Y43:AA43"/>
    <mergeCell ref="AB43:AD43"/>
    <mergeCell ref="AE43:AH43"/>
    <mergeCell ref="AI43:AL43"/>
    <mergeCell ref="AM43:AP43"/>
    <mergeCell ref="AQ43:AX43"/>
    <mergeCell ref="G44:X45"/>
    <mergeCell ref="Y44:AA44"/>
    <mergeCell ref="AB44:AD44"/>
    <mergeCell ref="AE44:AH44"/>
    <mergeCell ref="AI44:AL44"/>
    <mergeCell ref="AM44:AP44"/>
    <mergeCell ref="AQ44:AX44"/>
    <mergeCell ref="Y45:AA45"/>
    <mergeCell ref="AB45:AD45"/>
    <mergeCell ref="AE45:AH45"/>
    <mergeCell ref="AI45:AL45"/>
    <mergeCell ref="AM45:AP45"/>
    <mergeCell ref="AQ45:AX45"/>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M41:AP41"/>
    <mergeCell ref="AU39:AV39"/>
    <mergeCell ref="AU27:AV27"/>
    <mergeCell ref="AE38:AH39"/>
    <mergeCell ref="AI38:AL39"/>
    <mergeCell ref="AM38:AP39"/>
    <mergeCell ref="AQ27:AR27"/>
    <mergeCell ref="AS27:AT27"/>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AB226"/>
    <mergeCell ref="AC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8:X8"/>
    <mergeCell ref="AE82:AH82"/>
    <mergeCell ref="AI82:AL82"/>
    <mergeCell ref="AM82:AP82"/>
    <mergeCell ref="AQ82:AT82"/>
    <mergeCell ref="AU82:AX82"/>
    <mergeCell ref="Y83:AA83"/>
    <mergeCell ref="AB83:AD83"/>
    <mergeCell ref="AE83:AH83"/>
    <mergeCell ref="AI83:AL83"/>
    <mergeCell ref="AM83:AP83"/>
    <mergeCell ref="AQ83:AT83"/>
    <mergeCell ref="AU83:AX83"/>
    <mergeCell ref="G202:K202"/>
    <mergeCell ref="L202:X202"/>
    <mergeCell ref="Y202:AB202"/>
    <mergeCell ref="AC202:AG202"/>
    <mergeCell ref="C55:K55"/>
    <mergeCell ref="AH249:AK249"/>
    <mergeCell ref="C73:D86"/>
    <mergeCell ref="AG80:AH80"/>
    <mergeCell ref="AQ80:AR80"/>
    <mergeCell ref="AS80:AT80"/>
    <mergeCell ref="AU80:AV80"/>
    <mergeCell ref="AW80:AX80"/>
    <mergeCell ref="G81:X83"/>
    <mergeCell ref="Y81:AA81"/>
    <mergeCell ref="AB81:AD81"/>
    <mergeCell ref="AU41:AX41"/>
    <mergeCell ref="AE42:AH42"/>
    <mergeCell ref="AI42:AL42"/>
    <mergeCell ref="AM42:AP42"/>
    <mergeCell ref="AQ42:AT42"/>
    <mergeCell ref="AU42:AX42"/>
    <mergeCell ref="AD17:AJ17"/>
    <mergeCell ref="AK17:AQ17"/>
    <mergeCell ref="AI41:AL41"/>
    <mergeCell ref="AU40:AX40"/>
    <mergeCell ref="C57:D72"/>
    <mergeCell ref="AU75:AV75"/>
    <mergeCell ref="AD18:AJ18"/>
    <mergeCell ref="AK18:AQ18"/>
    <mergeCell ref="AI76:AL76"/>
    <mergeCell ref="AM76:AP76"/>
    <mergeCell ref="P28:X30"/>
    <mergeCell ref="AQ41:AT41"/>
    <mergeCell ref="AQ62:AT62"/>
    <mergeCell ref="Y42:AA42"/>
    <mergeCell ref="AB42:AD42"/>
    <mergeCell ref="AQ40:AT40"/>
    <mergeCell ref="J248:O248"/>
    <mergeCell ref="A57:B86"/>
    <mergeCell ref="Y247:AB247"/>
    <mergeCell ref="Y248:AB248"/>
    <mergeCell ref="Y249:AB249"/>
    <mergeCell ref="P245:X245"/>
    <mergeCell ref="P247:X247"/>
    <mergeCell ref="P248:X248"/>
    <mergeCell ref="P249:X249"/>
    <mergeCell ref="C56:K56"/>
    <mergeCell ref="Y61:AA61"/>
    <mergeCell ref="AB61:AD61"/>
    <mergeCell ref="AE61:AH61"/>
    <mergeCell ref="C50:K50"/>
    <mergeCell ref="C52:K52"/>
    <mergeCell ref="E58:F58"/>
    <mergeCell ref="G58:AX58"/>
    <mergeCell ref="E57:F57"/>
    <mergeCell ref="G57:AX57"/>
    <mergeCell ref="AE65:AX66"/>
    <mergeCell ref="AE68:AX69"/>
    <mergeCell ref="G65:X69"/>
    <mergeCell ref="E59:F69"/>
    <mergeCell ref="E79:F83"/>
    <mergeCell ref="G79:X80"/>
    <mergeCell ref="Y79:AA80"/>
    <mergeCell ref="AB79:AD80"/>
    <mergeCell ref="AE79:AH79"/>
    <mergeCell ref="AI79:AL80"/>
    <mergeCell ref="AM79:AP80"/>
    <mergeCell ref="G74:X75"/>
    <mergeCell ref="G76:X78"/>
    <mergeCell ref="AP246:AX246"/>
    <mergeCell ref="A87:AX87"/>
    <mergeCell ref="AP252:AX252"/>
    <mergeCell ref="AP253:AX253"/>
    <mergeCell ref="AP254:AX254"/>
    <mergeCell ref="G210:K210"/>
    <mergeCell ref="AC252:AG252"/>
    <mergeCell ref="AC253:AG253"/>
    <mergeCell ref="AC254:AG254"/>
    <mergeCell ref="AH254:AK254"/>
    <mergeCell ref="AL254:AO254"/>
    <mergeCell ref="Y252:AB252"/>
    <mergeCell ref="Y253:AB253"/>
    <mergeCell ref="Y254:AB254"/>
    <mergeCell ref="J252:O252"/>
    <mergeCell ref="J253:O253"/>
    <mergeCell ref="J254:O254"/>
    <mergeCell ref="P246:X246"/>
    <mergeCell ref="P250:X250"/>
    <mergeCell ref="P251:X251"/>
    <mergeCell ref="P252:X252"/>
    <mergeCell ref="P253:X253"/>
    <mergeCell ref="P254:X254"/>
    <mergeCell ref="AH253:AK253"/>
    <mergeCell ref="Y246:AB246"/>
    <mergeCell ref="Y250:AB250"/>
    <mergeCell ref="AC250:AG250"/>
    <mergeCell ref="AL251:AO251"/>
    <mergeCell ref="AH245:AK245"/>
    <mergeCell ref="AH250:AK250"/>
    <mergeCell ref="C244:I244"/>
    <mergeCell ref="A247:B247"/>
    <mergeCell ref="AR17:AX17"/>
    <mergeCell ref="AK13:AQ13"/>
    <mergeCell ref="AR13:AX13"/>
    <mergeCell ref="I18:O18"/>
    <mergeCell ref="AR14:AX14"/>
    <mergeCell ref="AR19:AX19"/>
    <mergeCell ref="AQ29:AT29"/>
    <mergeCell ref="AU29:AX29"/>
    <mergeCell ref="AI29:AL29"/>
    <mergeCell ref="AM29:AP29"/>
    <mergeCell ref="AC251:AG251"/>
    <mergeCell ref="AC246:AG246"/>
    <mergeCell ref="AP250:AX250"/>
    <mergeCell ref="AP251:AX251"/>
    <mergeCell ref="Y251:AB251"/>
    <mergeCell ref="J245:O245"/>
    <mergeCell ref="Y245:AB245"/>
    <mergeCell ref="Y244:AB244"/>
    <mergeCell ref="P244:X244"/>
    <mergeCell ref="AD19:AJ19"/>
    <mergeCell ref="G20:O20"/>
    <mergeCell ref="P20:V20"/>
    <mergeCell ref="W20:AC20"/>
    <mergeCell ref="AD20:AJ20"/>
    <mergeCell ref="G40:O42"/>
    <mergeCell ref="G26:G27"/>
    <mergeCell ref="Y26:AA27"/>
    <mergeCell ref="AB40:AD40"/>
    <mergeCell ref="AB28:AD28"/>
    <mergeCell ref="P31:X31"/>
    <mergeCell ref="Y31:AX31"/>
    <mergeCell ref="AM40:AP40"/>
    <mergeCell ref="AU30:AX30"/>
    <mergeCell ref="AB35:AX37"/>
    <mergeCell ref="AE26:AH27"/>
    <mergeCell ref="AM30:AP30"/>
    <mergeCell ref="AQ30:AT30"/>
    <mergeCell ref="AK20:AQ20"/>
    <mergeCell ref="A32:AN32"/>
    <mergeCell ref="AW27:AX27"/>
    <mergeCell ref="AQ28:AT28"/>
    <mergeCell ref="AU28:AX28"/>
    <mergeCell ref="AI26:AL27"/>
    <mergeCell ref="AE30:AH30"/>
    <mergeCell ref="AI30:AL30"/>
    <mergeCell ref="AU38:AX38"/>
    <mergeCell ref="AI21:AL22"/>
    <mergeCell ref="AM21:AP22"/>
    <mergeCell ref="AQ21:AT21"/>
    <mergeCell ref="AU21:AX21"/>
    <mergeCell ref="AQ22:AR22"/>
    <mergeCell ref="AS22:AT22"/>
    <mergeCell ref="AU22:AV22"/>
    <mergeCell ref="AW22:AX22"/>
    <mergeCell ref="G23:O25"/>
    <mergeCell ref="P23:X25"/>
    <mergeCell ref="Y23:AA23"/>
    <mergeCell ref="AC338:AG338"/>
    <mergeCell ref="AH338:AK338"/>
    <mergeCell ref="AL338:AO338"/>
    <mergeCell ref="AP338:AX338"/>
    <mergeCell ref="P342:X342"/>
    <mergeCell ref="Y342:AB342"/>
    <mergeCell ref="AC342:AG342"/>
    <mergeCell ref="AH342:AK342"/>
    <mergeCell ref="AL342:AO342"/>
    <mergeCell ref="J337:O337"/>
    <mergeCell ref="P337:X337"/>
    <mergeCell ref="Y337:AB337"/>
    <mergeCell ref="AC337:AG337"/>
    <mergeCell ref="AH337:AK337"/>
    <mergeCell ref="AL337:AO337"/>
    <mergeCell ref="AP337:AX337"/>
    <mergeCell ref="J338:O338"/>
    <mergeCell ref="P338:X338"/>
    <mergeCell ref="Y338:AB338"/>
    <mergeCell ref="J339:O339"/>
    <mergeCell ref="P339:X339"/>
    <mergeCell ref="Y339:AB339"/>
    <mergeCell ref="AC339:AG339"/>
    <mergeCell ref="AH340:AK340"/>
    <mergeCell ref="A248:B248"/>
    <mergeCell ref="A239:AK239"/>
    <mergeCell ref="AC247:AG247"/>
    <mergeCell ref="AC248:AG248"/>
    <mergeCell ref="AC249:AG249"/>
    <mergeCell ref="AQ59:AT59"/>
    <mergeCell ref="AU59:AX59"/>
    <mergeCell ref="AQ76:AT76"/>
    <mergeCell ref="E70:AX70"/>
    <mergeCell ref="E71:AX72"/>
    <mergeCell ref="AU78:AX78"/>
    <mergeCell ref="AH248:AK248"/>
    <mergeCell ref="AL248:AO248"/>
    <mergeCell ref="G204:K204"/>
    <mergeCell ref="Y206:AB206"/>
    <mergeCell ref="G207:K207"/>
    <mergeCell ref="L207:X207"/>
    <mergeCell ref="Y207:AB207"/>
    <mergeCell ref="AC207:AG207"/>
    <mergeCell ref="AH207:AT207"/>
    <mergeCell ref="AU207:AX207"/>
    <mergeCell ref="AU208:AX208"/>
    <mergeCell ref="L204:X204"/>
    <mergeCell ref="Y204:AB204"/>
    <mergeCell ref="AC204:AG204"/>
    <mergeCell ref="AG89:AX91"/>
    <mergeCell ref="AG101:AX104"/>
    <mergeCell ref="AC206:AG206"/>
    <mergeCell ref="AH206:AT206"/>
    <mergeCell ref="AU201:AX201"/>
    <mergeCell ref="AU206:AX206"/>
    <mergeCell ref="G197:K197"/>
    <mergeCell ref="L197:X197"/>
    <mergeCell ref="Y197:AB197"/>
    <mergeCell ref="AC197:AG197"/>
    <mergeCell ref="AH197:AT197"/>
    <mergeCell ref="AU197:AX197"/>
    <mergeCell ref="G194:K194"/>
    <mergeCell ref="L194:X194"/>
    <mergeCell ref="Y194:AB194"/>
    <mergeCell ref="A250:B250"/>
    <mergeCell ref="AL250:AO250"/>
    <mergeCell ref="AH251:AK251"/>
    <mergeCell ref="AP244:AX244"/>
    <mergeCell ref="AQ60:AR60"/>
    <mergeCell ref="AU60:AV60"/>
    <mergeCell ref="AP245:AX245"/>
    <mergeCell ref="AP247:AX247"/>
    <mergeCell ref="AP248:AX248"/>
    <mergeCell ref="AP249:AX249"/>
    <mergeCell ref="AW60:AX60"/>
    <mergeCell ref="AU214:AX214"/>
    <mergeCell ref="G215:K215"/>
    <mergeCell ref="J251:O251"/>
    <mergeCell ref="AH244:AK244"/>
    <mergeCell ref="AL244:AO244"/>
    <mergeCell ref="AC244:AG244"/>
    <mergeCell ref="AC245:AG245"/>
    <mergeCell ref="AH247:AK247"/>
    <mergeCell ref="AL247:AO247"/>
    <mergeCell ref="A245:B245"/>
    <mergeCell ref="AC211:AG211"/>
    <mergeCell ref="AL249:AO249"/>
    <mergeCell ref="AH212:AT212"/>
    <mergeCell ref="AL253:AO253"/>
    <mergeCell ref="AR18:AX18"/>
    <mergeCell ref="AH211:AT211"/>
    <mergeCell ref="AU211:AX211"/>
    <mergeCell ref="G212:K212"/>
    <mergeCell ref="A254:B254"/>
    <mergeCell ref="R50:W50"/>
    <mergeCell ref="E73:F73"/>
    <mergeCell ref="G73:I73"/>
    <mergeCell ref="J73:T73"/>
    <mergeCell ref="U73:AX73"/>
    <mergeCell ref="AE67:AX67"/>
    <mergeCell ref="AI59:AL60"/>
    <mergeCell ref="AM59:AP60"/>
    <mergeCell ref="AI61:AL61"/>
    <mergeCell ref="A49:B56"/>
    <mergeCell ref="A253:B253"/>
    <mergeCell ref="G200:AB200"/>
    <mergeCell ref="AC200:AX200"/>
    <mergeCell ref="G201:K201"/>
    <mergeCell ref="L52:Q52"/>
    <mergeCell ref="C51:K51"/>
    <mergeCell ref="C90:AC90"/>
    <mergeCell ref="C91:AC91"/>
    <mergeCell ref="C92:AC92"/>
    <mergeCell ref="G213:AB213"/>
    <mergeCell ref="AC213:AX213"/>
    <mergeCell ref="G214:K214"/>
    <mergeCell ref="L214:X214"/>
    <mergeCell ref="Y214:AB214"/>
    <mergeCell ref="AC214:AG214"/>
    <mergeCell ref="AH214:AT214"/>
    <mergeCell ref="A252:B252"/>
    <mergeCell ref="A251:B251"/>
    <mergeCell ref="A244:B244"/>
    <mergeCell ref="G211:K211"/>
    <mergeCell ref="L211:X211"/>
    <mergeCell ref="A246:B246"/>
    <mergeCell ref="AH246:AK246"/>
    <mergeCell ref="AL246:AO246"/>
    <mergeCell ref="AH252:AK252"/>
    <mergeCell ref="AL252:AO252"/>
    <mergeCell ref="A249:B249"/>
    <mergeCell ref="AL245:AO245"/>
    <mergeCell ref="J244:O244"/>
    <mergeCell ref="J247:O247"/>
    <mergeCell ref="G5:L5"/>
    <mergeCell ref="M5:R5"/>
    <mergeCell ref="S5:X5"/>
    <mergeCell ref="L51:Q51"/>
    <mergeCell ref="Y8:AD8"/>
    <mergeCell ref="A9:F9"/>
    <mergeCell ref="G9:AX9"/>
    <mergeCell ref="I15:O15"/>
    <mergeCell ref="P15:V15"/>
    <mergeCell ref="W15:AC15"/>
    <mergeCell ref="A33:A42"/>
    <mergeCell ref="A11:F11"/>
    <mergeCell ref="G6:AX6"/>
    <mergeCell ref="P40:X42"/>
    <mergeCell ref="A7:F7"/>
    <mergeCell ref="J249:O249"/>
    <mergeCell ref="J246:O246"/>
    <mergeCell ref="J250:O250"/>
    <mergeCell ref="AU212:AX212"/>
    <mergeCell ref="AH204:AT204"/>
    <mergeCell ref="AU204:AX204"/>
    <mergeCell ref="G205:K205"/>
    <mergeCell ref="L205:X205"/>
    <mergeCell ref="Y205:AB205"/>
    <mergeCell ref="AC205:AG205"/>
    <mergeCell ref="AH205:AT205"/>
    <mergeCell ref="AU205:AX205"/>
    <mergeCell ref="Y208:AB208"/>
    <mergeCell ref="AC208:AG208"/>
    <mergeCell ref="AH208:AT208"/>
    <mergeCell ref="L210:X210"/>
    <mergeCell ref="Y210:AB210"/>
    <mergeCell ref="AC210:AG210"/>
    <mergeCell ref="G209:K209"/>
    <mergeCell ref="L209:X209"/>
    <mergeCell ref="Y209:AB209"/>
    <mergeCell ref="AH209:AT209"/>
    <mergeCell ref="AC209:AG209"/>
    <mergeCell ref="AU209:AX209"/>
    <mergeCell ref="G206:K206"/>
    <mergeCell ref="L206:X206"/>
    <mergeCell ref="G208:K208"/>
    <mergeCell ref="L208:X208"/>
    <mergeCell ref="AH210:AT210"/>
    <mergeCell ref="L212:X212"/>
    <mergeCell ref="Y212:AB212"/>
    <mergeCell ref="Y211:AB211"/>
    <mergeCell ref="AU210:AX210"/>
    <mergeCell ref="AC212:AG212"/>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3:K203"/>
    <mergeCell ref="L203:X203"/>
    <mergeCell ref="Y203:AB203"/>
    <mergeCell ref="AC203:AG203"/>
    <mergeCell ref="AH203:AT203"/>
    <mergeCell ref="AU203:AX203"/>
    <mergeCell ref="L201:X201"/>
    <mergeCell ref="Y201:AB201"/>
    <mergeCell ref="AC201:AG201"/>
    <mergeCell ref="AH201:AT201"/>
    <mergeCell ref="AU202:AX202"/>
    <mergeCell ref="AH202:AT202"/>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Y193:AB193"/>
    <mergeCell ref="AC193:AG193"/>
    <mergeCell ref="G193:K193"/>
    <mergeCell ref="L193:X193"/>
    <mergeCell ref="AH193:AT193"/>
    <mergeCell ref="AU193:AX193"/>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AH185:AT185"/>
    <mergeCell ref="AU185:AX185"/>
    <mergeCell ref="G186:K186"/>
    <mergeCell ref="L186:X186"/>
    <mergeCell ref="Y186:AB186"/>
    <mergeCell ref="AC186:AG186"/>
    <mergeCell ref="AH186:AT186"/>
    <mergeCell ref="AU186:AX186"/>
    <mergeCell ref="L49:Q49"/>
    <mergeCell ref="G187:AB187"/>
    <mergeCell ref="AC187:AX187"/>
    <mergeCell ref="G188:K188"/>
    <mergeCell ref="L188:X188"/>
    <mergeCell ref="G189:K189"/>
    <mergeCell ref="L189:X189"/>
    <mergeCell ref="Y189:AB189"/>
    <mergeCell ref="AC189:AG189"/>
    <mergeCell ref="AH189:AT189"/>
    <mergeCell ref="Y188:AB188"/>
    <mergeCell ref="AC188:AG188"/>
    <mergeCell ref="AH188:AT188"/>
    <mergeCell ref="AU188:AX188"/>
    <mergeCell ref="R52:W52"/>
    <mergeCell ref="Y59:AA60"/>
    <mergeCell ref="AB59:AD60"/>
    <mergeCell ref="AQ77:AT77"/>
    <mergeCell ref="L54:Q54"/>
    <mergeCell ref="G61:X62"/>
    <mergeCell ref="C49:K49"/>
    <mergeCell ref="R49:W49"/>
    <mergeCell ref="X49:AX49"/>
    <mergeCell ref="R51:W51"/>
    <mergeCell ref="AH184:AT184"/>
    <mergeCell ref="AU184:AX184"/>
    <mergeCell ref="AU180:AX180"/>
    <mergeCell ref="AE75:AF75"/>
    <mergeCell ref="AU61:AX61"/>
    <mergeCell ref="AG75:AH75"/>
    <mergeCell ref="AE63:AX64"/>
    <mergeCell ref="Y63:AA64"/>
    <mergeCell ref="AB63:AD63"/>
    <mergeCell ref="C98:AC98"/>
    <mergeCell ref="AD100:AF100"/>
    <mergeCell ref="C95:AC95"/>
    <mergeCell ref="G175:K175"/>
    <mergeCell ref="L175:X175"/>
    <mergeCell ref="AC182:AG182"/>
    <mergeCell ref="AW75:AX75"/>
    <mergeCell ref="Y76:AA76"/>
    <mergeCell ref="AB76:AD76"/>
    <mergeCell ref="AE76:AH76"/>
    <mergeCell ref="G63:X64"/>
    <mergeCell ref="AB64:AD64"/>
    <mergeCell ref="Y65:AA69"/>
    <mergeCell ref="AB65:AD69"/>
    <mergeCell ref="AE81:AH81"/>
    <mergeCell ref="AI81:AL81"/>
    <mergeCell ref="AM81:AP81"/>
    <mergeCell ref="AQ81:AT81"/>
    <mergeCell ref="AU81:AX81"/>
    <mergeCell ref="Y82:AA82"/>
    <mergeCell ref="AB82:AD82"/>
    <mergeCell ref="L177:X177"/>
    <mergeCell ref="AG88:AX88"/>
    <mergeCell ref="L178:X178"/>
    <mergeCell ref="AU182:AX182"/>
    <mergeCell ref="Y178:AB178"/>
    <mergeCell ref="AC178:AG178"/>
    <mergeCell ref="AU178:AX178"/>
    <mergeCell ref="AU177:AX177"/>
    <mergeCell ref="A121:AX121"/>
    <mergeCell ref="C106:O106"/>
    <mergeCell ref="G179:K179"/>
    <mergeCell ref="L179:X179"/>
    <mergeCell ref="AC174:AX174"/>
    <mergeCell ref="Y179:AB179"/>
    <mergeCell ref="C93:D94"/>
    <mergeCell ref="Y175:AB175"/>
    <mergeCell ref="A117:E117"/>
    <mergeCell ref="A112:B113"/>
    <mergeCell ref="C105:AC105"/>
    <mergeCell ref="A124:F124"/>
    <mergeCell ref="G177:K177"/>
    <mergeCell ref="A101:B104"/>
    <mergeCell ref="C101:AC101"/>
    <mergeCell ref="AD103:AF103"/>
    <mergeCell ref="G182:K182"/>
    <mergeCell ref="L182:X182"/>
    <mergeCell ref="Y182:AB182"/>
    <mergeCell ref="AH178:AT178"/>
    <mergeCell ref="G181:K181"/>
    <mergeCell ref="G180:K180"/>
    <mergeCell ref="L180:X180"/>
    <mergeCell ref="Y180:AB180"/>
    <mergeCell ref="AC180:AG180"/>
    <mergeCell ref="U148:AV148"/>
    <mergeCell ref="G12:O12"/>
    <mergeCell ref="AJ2:AP2"/>
    <mergeCell ref="C97:AC97"/>
    <mergeCell ref="C99:AC99"/>
    <mergeCell ref="G4:X4"/>
    <mergeCell ref="Y4:AD4"/>
    <mergeCell ref="AE4:AP4"/>
    <mergeCell ref="AQ4:AX4"/>
    <mergeCell ref="A5:F5"/>
    <mergeCell ref="C96:AC96"/>
    <mergeCell ref="G11:AX11"/>
    <mergeCell ref="Y5:AD5"/>
    <mergeCell ref="AE5:AP5"/>
    <mergeCell ref="AQ5:AX5"/>
    <mergeCell ref="A4:F4"/>
    <mergeCell ref="A6:F6"/>
    <mergeCell ref="AK12:AQ12"/>
    <mergeCell ref="W14:AC14"/>
    <mergeCell ref="E94:AC94"/>
    <mergeCell ref="AQ2:AR2"/>
    <mergeCell ref="AT2:AU2"/>
    <mergeCell ref="AW2:AX2"/>
    <mergeCell ref="AE7:AX7"/>
    <mergeCell ref="A3:AH3"/>
    <mergeCell ref="AJ3:AW3"/>
    <mergeCell ref="A89:B91"/>
    <mergeCell ref="G19:O19"/>
    <mergeCell ref="AK19:AQ19"/>
    <mergeCell ref="P18:V18"/>
    <mergeCell ref="W18:AC18"/>
    <mergeCell ref="W19:AC19"/>
    <mergeCell ref="Y7:AD7"/>
    <mergeCell ref="W12:AC12"/>
    <mergeCell ref="AD12:AJ12"/>
    <mergeCell ref="AD15:AJ15"/>
    <mergeCell ref="W16:AC16"/>
    <mergeCell ref="P19:V19"/>
    <mergeCell ref="I17:O17"/>
    <mergeCell ref="AR12:AX12"/>
    <mergeCell ref="AE8:AX8"/>
    <mergeCell ref="W13:AC13"/>
    <mergeCell ref="P12:V12"/>
    <mergeCell ref="B38:F42"/>
    <mergeCell ref="G13:H18"/>
    <mergeCell ref="I13:O13"/>
    <mergeCell ref="A31:D31"/>
    <mergeCell ref="E31:F31"/>
    <mergeCell ref="Y40:AA40"/>
    <mergeCell ref="AQ75:AR75"/>
    <mergeCell ref="G38:O39"/>
    <mergeCell ref="AB29:AD29"/>
    <mergeCell ref="Y30:AA30"/>
    <mergeCell ref="AB30:AD30"/>
    <mergeCell ref="P38:X39"/>
    <mergeCell ref="Y38:AA39"/>
    <mergeCell ref="AQ38:AT38"/>
    <mergeCell ref="AQ39:AR39"/>
    <mergeCell ref="AS39:AT39"/>
    <mergeCell ref="L55:Q55"/>
    <mergeCell ref="G28:G30"/>
    <mergeCell ref="A12:F20"/>
    <mergeCell ref="P14:V14"/>
    <mergeCell ref="AK15:AQ15"/>
    <mergeCell ref="AR15:AX15"/>
    <mergeCell ref="X50:AX56"/>
    <mergeCell ref="AK16:AQ16"/>
    <mergeCell ref="P107:S107"/>
    <mergeCell ref="AD97:AF97"/>
    <mergeCell ref="F117:AX117"/>
    <mergeCell ref="A116:AX116"/>
    <mergeCell ref="P106:S106"/>
    <mergeCell ref="AD13:AJ13"/>
    <mergeCell ref="A105:B111"/>
    <mergeCell ref="T107:AF107"/>
    <mergeCell ref="AD99:AF99"/>
    <mergeCell ref="AB77:AD77"/>
    <mergeCell ref="T106:AF106"/>
    <mergeCell ref="T111:AF111"/>
    <mergeCell ref="AD105:AF105"/>
    <mergeCell ref="C103:AC103"/>
    <mergeCell ref="AD92:AF92"/>
    <mergeCell ref="AD96:AF96"/>
    <mergeCell ref="AE29:AH29"/>
    <mergeCell ref="P111:S111"/>
    <mergeCell ref="AM78:AP78"/>
    <mergeCell ref="E84:AX84"/>
    <mergeCell ref="C54:K54"/>
    <mergeCell ref="C89:AC89"/>
    <mergeCell ref="I16:O16"/>
    <mergeCell ref="P16:V16"/>
    <mergeCell ref="AR20:AX20"/>
    <mergeCell ref="AD102:AF102"/>
    <mergeCell ref="AD93:AF93"/>
    <mergeCell ref="I14:O14"/>
    <mergeCell ref="AD95:AF95"/>
    <mergeCell ref="AD101:AF101"/>
    <mergeCell ref="U153:AE154"/>
    <mergeCell ref="AK153:AU154"/>
    <mergeCell ref="G174:AB174"/>
    <mergeCell ref="AU176:AX176"/>
    <mergeCell ref="Y176:AB176"/>
    <mergeCell ref="AH177:AT177"/>
    <mergeCell ref="A123:F123"/>
    <mergeCell ref="W124:AF124"/>
    <mergeCell ref="A92:B100"/>
    <mergeCell ref="C100:AC100"/>
    <mergeCell ref="A122:AX122"/>
    <mergeCell ref="AE77:AH77"/>
    <mergeCell ref="AI77:AL77"/>
    <mergeCell ref="AM77:AP77"/>
    <mergeCell ref="AD90:AF90"/>
    <mergeCell ref="AB74:AD75"/>
    <mergeCell ref="AD94:AF94"/>
    <mergeCell ref="AD91:AF91"/>
    <mergeCell ref="E93:AC93"/>
    <mergeCell ref="E74:F78"/>
    <mergeCell ref="AI78:AL78"/>
    <mergeCell ref="AQ79:AT79"/>
    <mergeCell ref="AU79:AX79"/>
    <mergeCell ref="AE80:AF80"/>
    <mergeCell ref="AU77:AX77"/>
    <mergeCell ref="Y78:AA78"/>
    <mergeCell ref="AB78:AD78"/>
    <mergeCell ref="AE78:AH78"/>
    <mergeCell ref="U162:AI163"/>
    <mergeCell ref="L215:X215"/>
    <mergeCell ref="Y215:AB215"/>
    <mergeCell ref="AC215:AG215"/>
    <mergeCell ref="AH215:AT215"/>
    <mergeCell ref="AU215:AX215"/>
    <mergeCell ref="G216:K216"/>
    <mergeCell ref="L216:X216"/>
    <mergeCell ref="Y216:AB216"/>
    <mergeCell ref="AC216:AG216"/>
    <mergeCell ref="AH216:AT216"/>
    <mergeCell ref="AU216:AX216"/>
    <mergeCell ref="Y181:AB181"/>
    <mergeCell ref="AC181:AG181"/>
    <mergeCell ref="AH181:AT181"/>
    <mergeCell ref="G124:P124"/>
    <mergeCell ref="L181:X181"/>
    <mergeCell ref="AU181:AX181"/>
    <mergeCell ref="AU179:AX179"/>
    <mergeCell ref="AU175:AX175"/>
    <mergeCell ref="AH180:AT180"/>
    <mergeCell ref="G183:K183"/>
    <mergeCell ref="Q124:V124"/>
    <mergeCell ref="AM124:AV124"/>
    <mergeCell ref="AC177:AG177"/>
    <mergeCell ref="AH175:AT175"/>
    <mergeCell ref="G176:K176"/>
    <mergeCell ref="AH182:AT182"/>
    <mergeCell ref="AH183:AT183"/>
    <mergeCell ref="AU183:AX183"/>
    <mergeCell ref="AC179:AG179"/>
    <mergeCell ref="AH179:AT179"/>
    <mergeCell ref="L176:X176"/>
    <mergeCell ref="AC185:AG185"/>
    <mergeCell ref="C109:O109"/>
    <mergeCell ref="P109:S109"/>
    <mergeCell ref="T109:AF109"/>
    <mergeCell ref="C110:O110"/>
    <mergeCell ref="P110:S110"/>
    <mergeCell ref="P108:S108"/>
    <mergeCell ref="T108:AF108"/>
    <mergeCell ref="T110:AF110"/>
    <mergeCell ref="C108:O108"/>
    <mergeCell ref="AC184:AG184"/>
    <mergeCell ref="AH176:AT176"/>
    <mergeCell ref="Y177:AB177"/>
    <mergeCell ref="G184:K184"/>
    <mergeCell ref="L184:X184"/>
    <mergeCell ref="AG123:AL123"/>
    <mergeCell ref="AG124:AL124"/>
    <mergeCell ref="AG105:AX111"/>
    <mergeCell ref="C111:O111"/>
    <mergeCell ref="A114:AX114"/>
    <mergeCell ref="C113:F113"/>
    <mergeCell ref="G113:AX113"/>
    <mergeCell ref="G112:AX112"/>
    <mergeCell ref="A115:AX115"/>
    <mergeCell ref="F119:AX119"/>
    <mergeCell ref="C112:F112"/>
    <mergeCell ref="AM123:AV123"/>
    <mergeCell ref="A119:E119"/>
    <mergeCell ref="W123:AF123"/>
    <mergeCell ref="AC175:AG175"/>
    <mergeCell ref="U137:AW138"/>
    <mergeCell ref="U143:AO144"/>
    <mergeCell ref="AB41:AD41"/>
    <mergeCell ref="Y41:AA41"/>
    <mergeCell ref="AE40:AH40"/>
    <mergeCell ref="AI74:AL75"/>
    <mergeCell ref="AM74:AP75"/>
    <mergeCell ref="G33:AA34"/>
    <mergeCell ref="P26:X27"/>
    <mergeCell ref="H26:O27"/>
    <mergeCell ref="H28:O30"/>
    <mergeCell ref="H31:O31"/>
    <mergeCell ref="G217:K217"/>
    <mergeCell ref="L217:X217"/>
    <mergeCell ref="Y217:AB217"/>
    <mergeCell ref="AC217:AG217"/>
    <mergeCell ref="AH217:AT217"/>
    <mergeCell ref="AU217:AX217"/>
    <mergeCell ref="G218:K218"/>
    <mergeCell ref="L218:X218"/>
    <mergeCell ref="Y218:AB218"/>
    <mergeCell ref="AC218:AG218"/>
    <mergeCell ref="AH218:AT218"/>
    <mergeCell ref="C102:AC102"/>
    <mergeCell ref="A120:AX120"/>
    <mergeCell ref="A118:AX118"/>
    <mergeCell ref="AC176:AG176"/>
    <mergeCell ref="Y184:AB184"/>
    <mergeCell ref="AD104:AF104"/>
    <mergeCell ref="C104:AC104"/>
    <mergeCell ref="AU189:AX189"/>
    <mergeCell ref="G185:K185"/>
    <mergeCell ref="L185:X185"/>
    <mergeCell ref="Y185:AB185"/>
    <mergeCell ref="P13:V13"/>
    <mergeCell ref="P17:V17"/>
    <mergeCell ref="W17:AC17"/>
    <mergeCell ref="AD16:AJ16"/>
    <mergeCell ref="AR16:AX16"/>
    <mergeCell ref="G59:X60"/>
    <mergeCell ref="AE59:AH60"/>
    <mergeCell ref="R53:W53"/>
    <mergeCell ref="R54:W54"/>
    <mergeCell ref="R55:W55"/>
    <mergeCell ref="G35:AA37"/>
    <mergeCell ref="AS75:AT75"/>
    <mergeCell ref="AM61:AP61"/>
    <mergeCell ref="AQ61:AT61"/>
    <mergeCell ref="Y62:AA62"/>
    <mergeCell ref="AB62:AD62"/>
    <mergeCell ref="AQ78:AT78"/>
    <mergeCell ref="AU76:AX76"/>
    <mergeCell ref="Y77:AA77"/>
    <mergeCell ref="AW39:AX39"/>
    <mergeCell ref="Y74:AA75"/>
    <mergeCell ref="AQ74:AT74"/>
    <mergeCell ref="AB33:AX34"/>
    <mergeCell ref="AM26:AP27"/>
    <mergeCell ref="AQ26:AT26"/>
    <mergeCell ref="AU26:AX26"/>
    <mergeCell ref="Y29:AA29"/>
    <mergeCell ref="AM62:AP62"/>
    <mergeCell ref="AE28:AH28"/>
    <mergeCell ref="AI28:AL28"/>
    <mergeCell ref="AM28:AP28"/>
    <mergeCell ref="AB38:AD39"/>
    <mergeCell ref="AL336:AO336"/>
    <mergeCell ref="A333:AK333"/>
    <mergeCell ref="G219:K219"/>
    <mergeCell ref="L219:X219"/>
    <mergeCell ref="Y219:AB219"/>
    <mergeCell ref="AC219:AG219"/>
    <mergeCell ref="AH219:AT219"/>
    <mergeCell ref="AU219:AX219"/>
    <mergeCell ref="G220:K220"/>
    <mergeCell ref="L220:X220"/>
    <mergeCell ref="Y220:AB220"/>
    <mergeCell ref="AC220:AG220"/>
    <mergeCell ref="AH220:AT220"/>
    <mergeCell ref="Y28:AA28"/>
    <mergeCell ref="G7:X7"/>
    <mergeCell ref="A8:F8"/>
    <mergeCell ref="L56:Q56"/>
    <mergeCell ref="R56:W56"/>
    <mergeCell ref="C53:K53"/>
    <mergeCell ref="A26:F30"/>
    <mergeCell ref="B33:F37"/>
    <mergeCell ref="AB26:AD27"/>
    <mergeCell ref="AE62:AH62"/>
    <mergeCell ref="AI62:AL62"/>
    <mergeCell ref="L53:Q53"/>
    <mergeCell ref="AI40:AL40"/>
    <mergeCell ref="AE41:AH41"/>
    <mergeCell ref="L50:Q50"/>
    <mergeCell ref="A10:F10"/>
    <mergeCell ref="G10:AX10"/>
    <mergeCell ref="AD14:AJ14"/>
    <mergeCell ref="AK14:AQ14"/>
    <mergeCell ref="E336:I336"/>
    <mergeCell ref="C336:D336"/>
    <mergeCell ref="E337:I337"/>
    <mergeCell ref="C337:D337"/>
    <mergeCell ref="A338:B338"/>
    <mergeCell ref="E338:I338"/>
    <mergeCell ref="AP336:AX336"/>
    <mergeCell ref="A337:B337"/>
    <mergeCell ref="C338:D338"/>
    <mergeCell ref="A336:B336"/>
    <mergeCell ref="J336:O336"/>
    <mergeCell ref="C341:D341"/>
    <mergeCell ref="E341:I341"/>
    <mergeCell ref="E85:AX86"/>
    <mergeCell ref="AS60:AT60"/>
    <mergeCell ref="AD88:AF88"/>
    <mergeCell ref="C88:AC88"/>
    <mergeCell ref="AU62:AX62"/>
    <mergeCell ref="AU74:AX74"/>
    <mergeCell ref="C107:O107"/>
    <mergeCell ref="AD89:AF89"/>
    <mergeCell ref="AE74:AH74"/>
    <mergeCell ref="L183:X183"/>
    <mergeCell ref="Y183:AB183"/>
    <mergeCell ref="AC183:AG183"/>
    <mergeCell ref="G123:P123"/>
    <mergeCell ref="Q123:V123"/>
    <mergeCell ref="G178:K178"/>
    <mergeCell ref="P336:X336"/>
    <mergeCell ref="Y336:AB336"/>
    <mergeCell ref="AC336:AG336"/>
    <mergeCell ref="AH336:AK336"/>
    <mergeCell ref="A340:B340"/>
    <mergeCell ref="C339:D339"/>
    <mergeCell ref="E339:I339"/>
    <mergeCell ref="C340:D340"/>
    <mergeCell ref="E340:I340"/>
    <mergeCell ref="A341:B341"/>
    <mergeCell ref="J341:O341"/>
    <mergeCell ref="P341:X341"/>
    <mergeCell ref="Y341:AB341"/>
    <mergeCell ref="AC341:AG341"/>
    <mergeCell ref="AH341:AK341"/>
    <mergeCell ref="AL341:AO341"/>
    <mergeCell ref="AP341:AX341"/>
    <mergeCell ref="A339:B339"/>
    <mergeCell ref="AH339:AK339"/>
    <mergeCell ref="AL339:AO339"/>
    <mergeCell ref="AP339:AX339"/>
    <mergeCell ref="J340:O340"/>
    <mergeCell ref="P340:X340"/>
    <mergeCell ref="Y340:AB340"/>
    <mergeCell ref="AC340:AG340"/>
    <mergeCell ref="AL340:AO340"/>
    <mergeCell ref="AP340:AX340"/>
    <mergeCell ref="A346:B346"/>
    <mergeCell ref="J346:O346"/>
    <mergeCell ref="P346:X346"/>
    <mergeCell ref="Y346:AB346"/>
    <mergeCell ref="AC346:AG346"/>
    <mergeCell ref="AH346:AK346"/>
    <mergeCell ref="AL346:AO346"/>
    <mergeCell ref="AP346:AX346"/>
    <mergeCell ref="E345:I345"/>
    <mergeCell ref="A342:B342"/>
    <mergeCell ref="A343:B343"/>
    <mergeCell ref="J343:O343"/>
    <mergeCell ref="P343:X343"/>
    <mergeCell ref="Y343:AB343"/>
    <mergeCell ref="AC343:AG343"/>
    <mergeCell ref="AH343:AK343"/>
    <mergeCell ref="AL343:AO343"/>
    <mergeCell ref="C342:D342"/>
    <mergeCell ref="E342:I342"/>
    <mergeCell ref="C343:D343"/>
    <mergeCell ref="E343:I343"/>
    <mergeCell ref="J342:O342"/>
    <mergeCell ref="AP342:AX342"/>
    <mergeCell ref="AP345:AX345"/>
    <mergeCell ref="AP343:AX343"/>
    <mergeCell ref="A347:B347"/>
    <mergeCell ref="J347:O347"/>
    <mergeCell ref="P347:X347"/>
    <mergeCell ref="Y347:AB347"/>
    <mergeCell ref="AC347:AG347"/>
    <mergeCell ref="AH347:AK347"/>
    <mergeCell ref="AL347:AO347"/>
    <mergeCell ref="AP347:AX347"/>
    <mergeCell ref="C346:D346"/>
    <mergeCell ref="E346:I346"/>
    <mergeCell ref="C347:D347"/>
    <mergeCell ref="E347:I347"/>
    <mergeCell ref="AD98:AF98"/>
    <mergeCell ref="C245:I245"/>
    <mergeCell ref="C247:I247"/>
    <mergeCell ref="C248:I248"/>
    <mergeCell ref="C249:I249"/>
    <mergeCell ref="C246:I246"/>
    <mergeCell ref="C250:I250"/>
    <mergeCell ref="C251:I251"/>
    <mergeCell ref="C252:I252"/>
    <mergeCell ref="C253:I253"/>
    <mergeCell ref="C254:I254"/>
    <mergeCell ref="A345:B345"/>
    <mergeCell ref="J345:O345"/>
    <mergeCell ref="P345:X345"/>
    <mergeCell ref="Y345:AB345"/>
    <mergeCell ref="AC345:AG345"/>
    <mergeCell ref="AH345:AK345"/>
    <mergeCell ref="AL345:AO345"/>
    <mergeCell ref="C345:D345"/>
    <mergeCell ref="AU218:AX218"/>
    <mergeCell ref="AU220:AX22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70:B270"/>
    <mergeCell ref="C270:I270"/>
    <mergeCell ref="J270:O270"/>
    <mergeCell ref="P270:X270"/>
    <mergeCell ref="Y270:AB270"/>
    <mergeCell ref="AC270:AG270"/>
    <mergeCell ref="AH270:AK270"/>
    <mergeCell ref="AL270:AO270"/>
    <mergeCell ref="AP270:AX270"/>
    <mergeCell ref="A272:B272"/>
    <mergeCell ref="C272:I272"/>
    <mergeCell ref="J272:O272"/>
    <mergeCell ref="P272:X272"/>
    <mergeCell ref="Y272:AB272"/>
    <mergeCell ref="AC272:AG272"/>
    <mergeCell ref="AH272:AK272"/>
    <mergeCell ref="AL272:AO272"/>
    <mergeCell ref="AP272:AX272"/>
    <mergeCell ref="A271:B271"/>
    <mergeCell ref="C271:I271"/>
    <mergeCell ref="J271:O271"/>
    <mergeCell ref="P271:X271"/>
    <mergeCell ref="Y271:AB271"/>
    <mergeCell ref="AC271:AG271"/>
    <mergeCell ref="AH271:AK271"/>
    <mergeCell ref="AL271:AO271"/>
    <mergeCell ref="AP271:AX271"/>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9:B309"/>
    <mergeCell ref="C309:I309"/>
    <mergeCell ref="J309:O309"/>
    <mergeCell ref="P309:X309"/>
    <mergeCell ref="Y309:AB309"/>
    <mergeCell ref="AC309:AG309"/>
    <mergeCell ref="AH309:AK309"/>
    <mergeCell ref="AL309:AO309"/>
    <mergeCell ref="AP309:AX309"/>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2:B332"/>
    <mergeCell ref="C332:I332"/>
    <mergeCell ref="J332:O332"/>
    <mergeCell ref="P332:X332"/>
    <mergeCell ref="Y332:AB332"/>
    <mergeCell ref="AC332:AG332"/>
    <mergeCell ref="AH332:AK332"/>
    <mergeCell ref="AL332:AO332"/>
    <mergeCell ref="AP332:AX332"/>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s>
  <phoneticPr fontId="6"/>
  <conditionalFormatting sqref="R56">
    <cfRule type="expression" dxfId="367" priority="11311">
      <formula>IF(RIGHT(TEXT(R56,"0.#"),1)=".",FALSE,TRUE)</formula>
    </cfRule>
    <cfRule type="expression" dxfId="366" priority="11312">
      <formula>IF(RIGHT(TEXT(R56,"0.#"),1)=".",TRUE,FALSE)</formula>
    </cfRule>
  </conditionalFormatting>
  <conditionalFormatting sqref="AR18:AX18">
    <cfRule type="expression" dxfId="365" priority="11309">
      <formula>IF(RIGHT(TEXT(AR18,"0.#"),1)=".",FALSE,TRUE)</formula>
    </cfRule>
    <cfRule type="expression" dxfId="364" priority="11310">
      <formula>IF(RIGHT(TEXT(AR18,"0.#"),1)=".",TRUE,FALSE)</formula>
    </cfRule>
  </conditionalFormatting>
  <conditionalFormatting sqref="Y186">
    <cfRule type="expression" dxfId="363" priority="11301">
      <formula>IF(RIGHT(TEXT(Y186,"0.#"),1)=".",FALSE,TRUE)</formula>
    </cfRule>
    <cfRule type="expression" dxfId="362" priority="11302">
      <formula>IF(RIGHT(TEXT(Y186,"0.#"),1)=".",TRUE,FALSE)</formula>
    </cfRule>
  </conditionalFormatting>
  <conditionalFormatting sqref="AR15:AX15 AR13:AX13">
    <cfRule type="expression" dxfId="361" priority="11131">
      <formula>IF(RIGHT(TEXT(AR13,"0.#"),1)=".",FALSE,TRUE)</formula>
    </cfRule>
    <cfRule type="expression" dxfId="360" priority="11132">
      <formula>IF(RIGHT(TEXT(AR13,"0.#"),1)=".",TRUE,FALSE)</formula>
    </cfRule>
  </conditionalFormatting>
  <conditionalFormatting sqref="R51:R55">
    <cfRule type="expression" dxfId="359" priority="11109">
      <formula>IF(RIGHT(TEXT(R51,"0.#"),1)=".",FALSE,TRUE)</formula>
    </cfRule>
    <cfRule type="expression" dxfId="358" priority="11110">
      <formula>IF(RIGHT(TEXT(R51,"0.#"),1)=".",TRUE,FALSE)</formula>
    </cfRule>
  </conditionalFormatting>
  <conditionalFormatting sqref="R50">
    <cfRule type="expression" dxfId="357" priority="11111">
      <formula>IF(RIGHT(TEXT(R50,"0.#"),1)=".",FALSE,TRUE)</formula>
    </cfRule>
    <cfRule type="expression" dxfId="356" priority="11112">
      <formula>IF(RIGHT(TEXT(R50,"0.#"),1)=".",TRUE,FALSE)</formula>
    </cfRule>
  </conditionalFormatting>
  <conditionalFormatting sqref="AM40">
    <cfRule type="expression" dxfId="355" priority="10731">
      <formula>IF(RIGHT(TEXT(AM40,"0.#"),1)=".",FALSE,TRUE)</formula>
    </cfRule>
    <cfRule type="expression" dxfId="354" priority="10732">
      <formula>IF(RIGHT(TEXT(AM40,"0.#"),1)=".",TRUE,FALSE)</formula>
    </cfRule>
  </conditionalFormatting>
  <conditionalFormatting sqref="AE40">
    <cfRule type="expression" dxfId="353" priority="10743">
      <formula>IF(RIGHT(TEXT(AE40,"0.#"),1)=".",FALSE,TRUE)</formula>
    </cfRule>
    <cfRule type="expression" dxfId="352" priority="10744">
      <formula>IF(RIGHT(TEXT(AE40,"0.#"),1)=".",TRUE,FALSE)</formula>
    </cfRule>
  </conditionalFormatting>
  <conditionalFormatting sqref="AE41">
    <cfRule type="expression" dxfId="351" priority="10741">
      <formula>IF(RIGHT(TEXT(AE41,"0.#"),1)=".",FALSE,TRUE)</formula>
    </cfRule>
    <cfRule type="expression" dxfId="350" priority="10742">
      <formula>IF(RIGHT(TEXT(AE41,"0.#"),1)=".",TRUE,FALSE)</formula>
    </cfRule>
  </conditionalFormatting>
  <conditionalFormatting sqref="AE42">
    <cfRule type="expression" dxfId="349" priority="10739">
      <formula>IF(RIGHT(TEXT(AE42,"0.#"),1)=".",FALSE,TRUE)</formula>
    </cfRule>
    <cfRule type="expression" dxfId="348" priority="10740">
      <formula>IF(RIGHT(TEXT(AE42,"0.#"),1)=".",TRUE,FALSE)</formula>
    </cfRule>
  </conditionalFormatting>
  <conditionalFormatting sqref="AI42">
    <cfRule type="expression" dxfId="347" priority="10737">
      <formula>IF(RIGHT(TEXT(AI42,"0.#"),1)=".",FALSE,TRUE)</formula>
    </cfRule>
    <cfRule type="expression" dxfId="346" priority="10738">
      <formula>IF(RIGHT(TEXT(AI42,"0.#"),1)=".",TRUE,FALSE)</formula>
    </cfRule>
  </conditionalFormatting>
  <conditionalFormatting sqref="AI41">
    <cfRule type="expression" dxfId="345" priority="10735">
      <formula>IF(RIGHT(TEXT(AI41,"0.#"),1)=".",FALSE,TRUE)</formula>
    </cfRule>
    <cfRule type="expression" dxfId="344" priority="10736">
      <formula>IF(RIGHT(TEXT(AI41,"0.#"),1)=".",TRUE,FALSE)</formula>
    </cfRule>
  </conditionalFormatting>
  <conditionalFormatting sqref="AI40">
    <cfRule type="expression" dxfId="343" priority="10733">
      <formula>IF(RIGHT(TEXT(AI40,"0.#"),1)=".",FALSE,TRUE)</formula>
    </cfRule>
    <cfRule type="expression" dxfId="342" priority="10734">
      <formula>IF(RIGHT(TEXT(AI40,"0.#"),1)=".",TRUE,FALSE)</formula>
    </cfRule>
  </conditionalFormatting>
  <conditionalFormatting sqref="AM41">
    <cfRule type="expression" dxfId="341" priority="10729">
      <formula>IF(RIGHT(TEXT(AM41,"0.#"),1)=".",FALSE,TRUE)</formula>
    </cfRule>
    <cfRule type="expression" dxfId="340" priority="10730">
      <formula>IF(RIGHT(TEXT(AM41,"0.#"),1)=".",TRUE,FALSE)</formula>
    </cfRule>
  </conditionalFormatting>
  <conditionalFormatting sqref="AM42">
    <cfRule type="expression" dxfId="339" priority="10727">
      <formula>IF(RIGHT(TEXT(AM42,"0.#"),1)=".",FALSE,TRUE)</formula>
    </cfRule>
    <cfRule type="expression" dxfId="338" priority="10728">
      <formula>IF(RIGHT(TEXT(AM42,"0.#"),1)=".",TRUE,FALSE)</formula>
    </cfRule>
  </conditionalFormatting>
  <conditionalFormatting sqref="AE28">
    <cfRule type="expression" dxfId="337" priority="10515">
      <formula>IF(RIGHT(TEXT(AE28,"0.#"),1)=".",FALSE,TRUE)</formula>
    </cfRule>
    <cfRule type="expression" dxfId="336" priority="10516">
      <formula>IF(RIGHT(TEXT(AE28,"0.#"),1)=".",TRUE,FALSE)</formula>
    </cfRule>
  </conditionalFormatting>
  <conditionalFormatting sqref="AE29">
    <cfRule type="expression" dxfId="335" priority="10513">
      <formula>IF(RIGHT(TEXT(AE29,"0.#"),1)=".",FALSE,TRUE)</formula>
    </cfRule>
    <cfRule type="expression" dxfId="334" priority="10514">
      <formula>IF(RIGHT(TEXT(AE29,"0.#"),1)=".",TRUE,FALSE)</formula>
    </cfRule>
  </conditionalFormatting>
  <conditionalFormatting sqref="AE30">
    <cfRule type="expression" dxfId="333" priority="10511">
      <formula>IF(RIGHT(TEXT(AE30,"0.#"),1)=".",FALSE,TRUE)</formula>
    </cfRule>
    <cfRule type="expression" dxfId="332" priority="10512">
      <formula>IF(RIGHT(TEXT(AE30,"0.#"),1)=".",TRUE,FALSE)</formula>
    </cfRule>
  </conditionalFormatting>
  <conditionalFormatting sqref="AI30">
    <cfRule type="expression" dxfId="331" priority="10509">
      <formula>IF(RIGHT(TEXT(AI30,"0.#"),1)=".",FALSE,TRUE)</formula>
    </cfRule>
    <cfRule type="expression" dxfId="330" priority="10510">
      <formula>IF(RIGHT(TEXT(AI30,"0.#"),1)=".",TRUE,FALSE)</formula>
    </cfRule>
  </conditionalFormatting>
  <conditionalFormatting sqref="AI29">
    <cfRule type="expression" dxfId="329" priority="10507">
      <formula>IF(RIGHT(TEXT(AI29,"0.#"),1)=".",FALSE,TRUE)</formula>
    </cfRule>
    <cfRule type="expression" dxfId="328" priority="10508">
      <formula>IF(RIGHT(TEXT(AI29,"0.#"),1)=".",TRUE,FALSE)</formula>
    </cfRule>
  </conditionalFormatting>
  <conditionalFormatting sqref="AI28">
    <cfRule type="expression" dxfId="327" priority="10505">
      <formula>IF(RIGHT(TEXT(AI28,"0.#"),1)=".",FALSE,TRUE)</formula>
    </cfRule>
    <cfRule type="expression" dxfId="326" priority="10506">
      <formula>IF(RIGHT(TEXT(AI28,"0.#"),1)=".",TRUE,FALSE)</formula>
    </cfRule>
  </conditionalFormatting>
  <conditionalFormatting sqref="AM28">
    <cfRule type="expression" dxfId="325" priority="10503">
      <formula>IF(RIGHT(TEXT(AM28,"0.#"),1)=".",FALSE,TRUE)</formula>
    </cfRule>
    <cfRule type="expression" dxfId="324" priority="10504">
      <formula>IF(RIGHT(TEXT(AM28,"0.#"),1)=".",TRUE,FALSE)</formula>
    </cfRule>
  </conditionalFormatting>
  <conditionalFormatting sqref="AM29">
    <cfRule type="expression" dxfId="323" priority="10501">
      <formula>IF(RIGHT(TEXT(AM29,"0.#"),1)=".",FALSE,TRUE)</formula>
    </cfRule>
    <cfRule type="expression" dxfId="322" priority="10502">
      <formula>IF(RIGHT(TEXT(AM29,"0.#"),1)=".",TRUE,FALSE)</formula>
    </cfRule>
  </conditionalFormatting>
  <conditionalFormatting sqref="AM30">
    <cfRule type="expression" dxfId="321" priority="10499">
      <formula>IF(RIGHT(TEXT(AM30,"0.#"),1)=".",FALSE,TRUE)</formula>
    </cfRule>
    <cfRule type="expression" dxfId="320" priority="10500">
      <formula>IF(RIGHT(TEXT(AM30,"0.#"),1)=".",TRUE,FALSE)</formula>
    </cfRule>
  </conditionalFormatting>
  <conditionalFormatting sqref="AE61">
    <cfRule type="expression" dxfId="319" priority="10485">
      <formula>IF(RIGHT(TEXT(AE61,"0.#"),1)=".",FALSE,TRUE)</formula>
    </cfRule>
    <cfRule type="expression" dxfId="318" priority="10486">
      <formula>IF(RIGHT(TEXT(AE61,"0.#"),1)=".",TRUE,FALSE)</formula>
    </cfRule>
  </conditionalFormatting>
  <conditionalFormatting sqref="AI61">
    <cfRule type="expression" dxfId="317" priority="10475">
      <formula>IF(RIGHT(TEXT(AI61,"0.#"),1)=".",FALSE,TRUE)</formula>
    </cfRule>
    <cfRule type="expression" dxfId="316" priority="10476">
      <formula>IF(RIGHT(TEXT(AI61,"0.#"),1)=".",TRUE,FALSE)</formula>
    </cfRule>
  </conditionalFormatting>
  <conditionalFormatting sqref="AM61">
    <cfRule type="expression" dxfId="315" priority="10473">
      <formula>IF(RIGHT(TEXT(AM61,"0.#"),1)=".",FALSE,TRUE)</formula>
    </cfRule>
    <cfRule type="expression" dxfId="314" priority="10474">
      <formula>IF(RIGHT(TEXT(AM61,"0.#"),1)=".",TRUE,FALSE)</formula>
    </cfRule>
  </conditionalFormatting>
  <conditionalFormatting sqref="AQ62">
    <cfRule type="expression" dxfId="313" priority="10465">
      <formula>IF(RIGHT(TEXT(AQ62,"0.#"),1)=".",FALSE,TRUE)</formula>
    </cfRule>
    <cfRule type="expression" dxfId="312" priority="10466">
      <formula>IF(RIGHT(TEXT(AQ62,"0.#"),1)=".",TRUE,FALSE)</formula>
    </cfRule>
  </conditionalFormatting>
  <conditionalFormatting sqref="AQ61">
    <cfRule type="expression" dxfId="311" priority="10463">
      <formula>IF(RIGHT(TEXT(AQ61,"0.#"),1)=".",FALSE,TRUE)</formula>
    </cfRule>
    <cfRule type="expression" dxfId="310" priority="10464">
      <formula>IF(RIGHT(TEXT(AQ61,"0.#"),1)=".",TRUE,FALSE)</formula>
    </cfRule>
  </conditionalFormatting>
  <conditionalFormatting sqref="AU61">
    <cfRule type="expression" dxfId="309" priority="10461">
      <formula>IF(RIGHT(TEXT(AU61,"0.#"),1)=".",FALSE,TRUE)</formula>
    </cfRule>
    <cfRule type="expression" dxfId="308" priority="10462">
      <formula>IF(RIGHT(TEXT(AU61,"0.#"),1)=".",TRUE,FALSE)</formula>
    </cfRule>
  </conditionalFormatting>
  <conditionalFormatting sqref="AU62">
    <cfRule type="expression" dxfId="307" priority="10459">
      <formula>IF(RIGHT(TEXT(AU62,"0.#"),1)=".",FALSE,TRUE)</formula>
    </cfRule>
    <cfRule type="expression" dxfId="306" priority="10460">
      <formula>IF(RIGHT(TEXT(AU62,"0.#"),1)=".",TRUE,FALSE)</formula>
    </cfRule>
  </conditionalFormatting>
  <conditionalFormatting sqref="AE76">
    <cfRule type="expression" dxfId="305" priority="10455">
      <formula>IF(RIGHT(TEXT(AE76,"0.#"),1)=".",FALSE,TRUE)</formula>
    </cfRule>
    <cfRule type="expression" dxfId="304" priority="10456">
      <formula>IF(RIGHT(TEXT(AE76,"0.#"),1)=".",TRUE,FALSE)</formula>
    </cfRule>
  </conditionalFormatting>
  <conditionalFormatting sqref="AM78">
    <cfRule type="expression" dxfId="303" priority="10439">
      <formula>IF(RIGHT(TEXT(AM78,"0.#"),1)=".",FALSE,TRUE)</formula>
    </cfRule>
    <cfRule type="expression" dxfId="302" priority="10440">
      <formula>IF(RIGHT(TEXT(AM78,"0.#"),1)=".",TRUE,FALSE)</formula>
    </cfRule>
  </conditionalFormatting>
  <conditionalFormatting sqref="AE77">
    <cfRule type="expression" dxfId="301" priority="10453">
      <formula>IF(RIGHT(TEXT(AE77,"0.#"),1)=".",FALSE,TRUE)</formula>
    </cfRule>
    <cfRule type="expression" dxfId="300" priority="10454">
      <formula>IF(RIGHT(TEXT(AE77,"0.#"),1)=".",TRUE,FALSE)</formula>
    </cfRule>
  </conditionalFormatting>
  <conditionalFormatting sqref="AE78">
    <cfRule type="expression" dxfId="299" priority="10451">
      <formula>IF(RIGHT(TEXT(AE78,"0.#"),1)=".",FALSE,TRUE)</formula>
    </cfRule>
    <cfRule type="expression" dxfId="298" priority="10452">
      <formula>IF(RIGHT(TEXT(AE78,"0.#"),1)=".",TRUE,FALSE)</formula>
    </cfRule>
  </conditionalFormatting>
  <conditionalFormatting sqref="AM76">
    <cfRule type="expression" dxfId="297" priority="10443">
      <formula>IF(RIGHT(TEXT(AM76,"0.#"),1)=".",FALSE,TRUE)</formula>
    </cfRule>
    <cfRule type="expression" dxfId="296" priority="10444">
      <formula>IF(RIGHT(TEXT(AM76,"0.#"),1)=".",TRUE,FALSE)</formula>
    </cfRule>
  </conditionalFormatting>
  <conditionalFormatting sqref="AM77">
    <cfRule type="expression" dxfId="295" priority="10441">
      <formula>IF(RIGHT(TEXT(AM77,"0.#"),1)=".",FALSE,TRUE)</formula>
    </cfRule>
    <cfRule type="expression" dxfId="294" priority="10442">
      <formula>IF(RIGHT(TEXT(AM77,"0.#"),1)=".",TRUE,FALSE)</formula>
    </cfRule>
  </conditionalFormatting>
  <conditionalFormatting sqref="AU76">
    <cfRule type="expression" dxfId="293" priority="10431">
      <formula>IF(RIGHT(TEXT(AU76,"0.#"),1)=".",FALSE,TRUE)</formula>
    </cfRule>
    <cfRule type="expression" dxfId="292" priority="10432">
      <formula>IF(RIGHT(TEXT(AU76,"0.#"),1)=".",TRUE,FALSE)</formula>
    </cfRule>
  </conditionalFormatting>
  <conditionalFormatting sqref="AU77">
    <cfRule type="expression" dxfId="291" priority="10429">
      <formula>IF(RIGHT(TEXT(AU77,"0.#"),1)=".",FALSE,TRUE)</formula>
    </cfRule>
    <cfRule type="expression" dxfId="290" priority="10430">
      <formula>IF(RIGHT(TEXT(AU77,"0.#"),1)=".",TRUE,FALSE)</formula>
    </cfRule>
  </conditionalFormatting>
  <conditionalFormatting sqref="AU78">
    <cfRule type="expression" dxfId="289" priority="10427">
      <formula>IF(RIGHT(TEXT(AU78,"0.#"),1)=".",FALSE,TRUE)</formula>
    </cfRule>
    <cfRule type="expression" dxfId="288" priority="10428">
      <formula>IF(RIGHT(TEXT(AU78,"0.#"),1)=".",TRUE,FALSE)</formula>
    </cfRule>
  </conditionalFormatting>
  <conditionalFormatting sqref="AI78">
    <cfRule type="expression" dxfId="287" priority="10361">
      <formula>IF(RIGHT(TEXT(AI78,"0.#"),1)=".",FALSE,TRUE)</formula>
    </cfRule>
    <cfRule type="expression" dxfId="286" priority="10362">
      <formula>IF(RIGHT(TEXT(AI78,"0.#"),1)=".",TRUE,FALSE)</formula>
    </cfRule>
  </conditionalFormatting>
  <conditionalFormatting sqref="AI76">
    <cfRule type="expression" dxfId="285" priority="10365">
      <formula>IF(RIGHT(TEXT(AI76,"0.#"),1)=".",FALSE,TRUE)</formula>
    </cfRule>
    <cfRule type="expression" dxfId="284" priority="10366">
      <formula>IF(RIGHT(TEXT(AI76,"0.#"),1)=".",TRUE,FALSE)</formula>
    </cfRule>
  </conditionalFormatting>
  <conditionalFormatting sqref="AI77">
    <cfRule type="expression" dxfId="283" priority="10363">
      <formula>IF(RIGHT(TEXT(AI77,"0.#"),1)=".",FALSE,TRUE)</formula>
    </cfRule>
    <cfRule type="expression" dxfId="282" priority="10364">
      <formula>IF(RIGHT(TEXT(AI77,"0.#"),1)=".",TRUE,FALSE)</formula>
    </cfRule>
  </conditionalFormatting>
  <conditionalFormatting sqref="AQ77">
    <cfRule type="expression" dxfId="281" priority="10347">
      <formula>IF(RIGHT(TEXT(AQ77,"0.#"),1)=".",FALSE,TRUE)</formula>
    </cfRule>
    <cfRule type="expression" dxfId="280" priority="10348">
      <formula>IF(RIGHT(TEXT(AQ77,"0.#"),1)=".",TRUE,FALSE)</formula>
    </cfRule>
  </conditionalFormatting>
  <conditionalFormatting sqref="AQ78">
    <cfRule type="expression" dxfId="279" priority="10333">
      <formula>IF(RIGHT(TEXT(AQ78,"0.#"),1)=".",FALSE,TRUE)</formula>
    </cfRule>
    <cfRule type="expression" dxfId="278" priority="10334">
      <formula>IF(RIGHT(TEXT(AQ78,"0.#"),1)=".",TRUE,FALSE)</formula>
    </cfRule>
  </conditionalFormatting>
  <conditionalFormatting sqref="AQ76">
    <cfRule type="expression" dxfId="277" priority="10331">
      <formula>IF(RIGHT(TEXT(AQ76,"0.#"),1)=".",FALSE,TRUE)</formula>
    </cfRule>
    <cfRule type="expression" dxfId="276" priority="10332">
      <formula>IF(RIGHT(TEXT(AQ76,"0.#"),1)=".",TRUE,FALSE)</formula>
    </cfRule>
  </conditionalFormatting>
  <conditionalFormatting sqref="AE62">
    <cfRule type="expression" dxfId="275" priority="10311">
      <formula>IF(RIGHT(TEXT(AE62,"0.#"),1)=".",FALSE,TRUE)</formula>
    </cfRule>
    <cfRule type="expression" dxfId="274" priority="10312">
      <formula>IF(RIGHT(TEXT(AE62,"0.#"),1)=".",TRUE,FALSE)</formula>
    </cfRule>
  </conditionalFormatting>
  <conditionalFormatting sqref="AI62">
    <cfRule type="expression" dxfId="273" priority="10309">
      <formula>IF(RIGHT(TEXT(AI62,"0.#"),1)=".",FALSE,TRUE)</formula>
    </cfRule>
    <cfRule type="expression" dxfId="272" priority="10310">
      <formula>IF(RIGHT(TEXT(AI62,"0.#"),1)=".",TRUE,FALSE)</formula>
    </cfRule>
  </conditionalFormatting>
  <conditionalFormatting sqref="AM62">
    <cfRule type="expression" dxfId="271" priority="10307">
      <formula>IF(RIGHT(TEXT(AM62,"0.#"),1)=".",FALSE,TRUE)</formula>
    </cfRule>
    <cfRule type="expression" dxfId="270" priority="10308">
      <formula>IF(RIGHT(TEXT(AM62,"0.#"),1)=".",TRUE,FALSE)</formula>
    </cfRule>
  </conditionalFormatting>
  <conditionalFormatting sqref="AQ28:AQ30">
    <cfRule type="expression" dxfId="269" priority="2069">
      <formula>IF(RIGHT(TEXT(AQ28,"0.#"),1)=".",FALSE,TRUE)</formula>
    </cfRule>
    <cfRule type="expression" dxfId="268" priority="2070">
      <formula>IF(RIGHT(TEXT(AQ28,"0.#"),1)=".",TRUE,FALSE)</formula>
    </cfRule>
  </conditionalFormatting>
  <conditionalFormatting sqref="AU28:AU30">
    <cfRule type="expression" dxfId="267" priority="2067">
      <formula>IF(RIGHT(TEXT(AU28,"0.#"),1)=".",FALSE,TRUE)</formula>
    </cfRule>
    <cfRule type="expression" dxfId="266" priority="2068">
      <formula>IF(RIGHT(TEXT(AU28,"0.#"),1)=".",TRUE,FALSE)</formula>
    </cfRule>
  </conditionalFormatting>
  <conditionalFormatting sqref="AQ40:AQ42">
    <cfRule type="expression" dxfId="265" priority="2065">
      <formula>IF(RIGHT(TEXT(AQ40,"0.#"),1)=".",FALSE,TRUE)</formula>
    </cfRule>
    <cfRule type="expression" dxfId="264" priority="2066">
      <formula>IF(RIGHT(TEXT(AQ40,"0.#"),1)=".",TRUE,FALSE)</formula>
    </cfRule>
  </conditionalFormatting>
  <conditionalFormatting sqref="AU40:AU42">
    <cfRule type="expression" dxfId="263" priority="2063">
      <formula>IF(RIGHT(TEXT(AU40,"0.#"),1)=".",FALSE,TRUE)</formula>
    </cfRule>
    <cfRule type="expression" dxfId="262" priority="2064">
      <formula>IF(RIGHT(TEXT(AU40,"0.#"),1)=".",TRUE,FALSE)</formula>
    </cfRule>
  </conditionalFormatting>
  <conditionalFormatting sqref="AE81">
    <cfRule type="expression" dxfId="261" priority="1749">
      <formula>IF(RIGHT(TEXT(AE81,"0.#"),1)=".",FALSE,TRUE)</formula>
    </cfRule>
    <cfRule type="expression" dxfId="260" priority="1750">
      <formula>IF(RIGHT(TEXT(AE81,"0.#"),1)=".",TRUE,FALSE)</formula>
    </cfRule>
  </conditionalFormatting>
  <conditionalFormatting sqref="AM83">
    <cfRule type="expression" dxfId="259" priority="1739">
      <formula>IF(RIGHT(TEXT(AM83,"0.#"),1)=".",FALSE,TRUE)</formula>
    </cfRule>
    <cfRule type="expression" dxfId="258" priority="1740">
      <formula>IF(RIGHT(TEXT(AM83,"0.#"),1)=".",TRUE,FALSE)</formula>
    </cfRule>
  </conditionalFormatting>
  <conditionalFormatting sqref="AE82">
    <cfRule type="expression" dxfId="257" priority="1747">
      <formula>IF(RIGHT(TEXT(AE82,"0.#"),1)=".",FALSE,TRUE)</formula>
    </cfRule>
    <cfRule type="expression" dxfId="256" priority="1748">
      <formula>IF(RIGHT(TEXT(AE82,"0.#"),1)=".",TRUE,FALSE)</formula>
    </cfRule>
  </conditionalFormatting>
  <conditionalFormatting sqref="AE83">
    <cfRule type="expression" dxfId="255" priority="1745">
      <formula>IF(RIGHT(TEXT(AE83,"0.#"),1)=".",FALSE,TRUE)</formula>
    </cfRule>
    <cfRule type="expression" dxfId="254" priority="1746">
      <formula>IF(RIGHT(TEXT(AE83,"0.#"),1)=".",TRUE,FALSE)</formula>
    </cfRule>
  </conditionalFormatting>
  <conditionalFormatting sqref="AM81">
    <cfRule type="expression" dxfId="253" priority="1743">
      <formula>IF(RIGHT(TEXT(AM81,"0.#"),1)=".",FALSE,TRUE)</formula>
    </cfRule>
    <cfRule type="expression" dxfId="252" priority="1744">
      <formula>IF(RIGHT(TEXT(AM81,"0.#"),1)=".",TRUE,FALSE)</formula>
    </cfRule>
  </conditionalFormatting>
  <conditionalFormatting sqref="AM82">
    <cfRule type="expression" dxfId="251" priority="1741">
      <formula>IF(RIGHT(TEXT(AM82,"0.#"),1)=".",FALSE,TRUE)</formula>
    </cfRule>
    <cfRule type="expression" dxfId="250" priority="1742">
      <formula>IF(RIGHT(TEXT(AM82,"0.#"),1)=".",TRUE,FALSE)</formula>
    </cfRule>
  </conditionalFormatting>
  <conditionalFormatting sqref="AU81">
    <cfRule type="expression" dxfId="249" priority="1737">
      <formula>IF(RIGHT(TEXT(AU81,"0.#"),1)=".",FALSE,TRUE)</formula>
    </cfRule>
    <cfRule type="expression" dxfId="248" priority="1738">
      <formula>IF(RIGHT(TEXT(AU81,"0.#"),1)=".",TRUE,FALSE)</formula>
    </cfRule>
  </conditionalFormatting>
  <conditionalFormatting sqref="AU82">
    <cfRule type="expression" dxfId="247" priority="1735">
      <formula>IF(RIGHT(TEXT(AU82,"0.#"),1)=".",FALSE,TRUE)</formula>
    </cfRule>
    <cfRule type="expression" dxfId="246" priority="1736">
      <formula>IF(RIGHT(TEXT(AU82,"0.#"),1)=".",TRUE,FALSE)</formula>
    </cfRule>
  </conditionalFormatting>
  <conditionalFormatting sqref="AU83">
    <cfRule type="expression" dxfId="245" priority="1733">
      <formula>IF(RIGHT(TEXT(AU83,"0.#"),1)=".",FALSE,TRUE)</formula>
    </cfRule>
    <cfRule type="expression" dxfId="244" priority="1734">
      <formula>IF(RIGHT(TEXT(AU83,"0.#"),1)=".",TRUE,FALSE)</formula>
    </cfRule>
  </conditionalFormatting>
  <conditionalFormatting sqref="AI83">
    <cfRule type="expression" dxfId="243" priority="1727">
      <formula>IF(RIGHT(TEXT(AI83,"0.#"),1)=".",FALSE,TRUE)</formula>
    </cfRule>
    <cfRule type="expression" dxfId="242" priority="1728">
      <formula>IF(RIGHT(TEXT(AI83,"0.#"),1)=".",TRUE,FALSE)</formula>
    </cfRule>
  </conditionalFormatting>
  <conditionalFormatting sqref="AI81">
    <cfRule type="expression" dxfId="241" priority="1731">
      <formula>IF(RIGHT(TEXT(AI81,"0.#"),1)=".",FALSE,TRUE)</formula>
    </cfRule>
    <cfRule type="expression" dxfId="240" priority="1732">
      <formula>IF(RIGHT(TEXT(AI81,"0.#"),1)=".",TRUE,FALSE)</formula>
    </cfRule>
  </conditionalFormatting>
  <conditionalFormatting sqref="AI82">
    <cfRule type="expression" dxfId="239" priority="1729">
      <formula>IF(RIGHT(TEXT(AI82,"0.#"),1)=".",FALSE,TRUE)</formula>
    </cfRule>
    <cfRule type="expression" dxfId="238" priority="1730">
      <formula>IF(RIGHT(TEXT(AI82,"0.#"),1)=".",TRUE,FALSE)</formula>
    </cfRule>
  </conditionalFormatting>
  <conditionalFormatting sqref="AQ82">
    <cfRule type="expression" dxfId="237" priority="1725">
      <formula>IF(RIGHT(TEXT(AQ82,"0.#"),1)=".",FALSE,TRUE)</formula>
    </cfRule>
    <cfRule type="expression" dxfId="236" priority="1726">
      <formula>IF(RIGHT(TEXT(AQ82,"0.#"),1)=".",TRUE,FALSE)</formula>
    </cfRule>
  </conditionalFormatting>
  <conditionalFormatting sqref="AQ83">
    <cfRule type="expression" dxfId="235" priority="1723">
      <formula>IF(RIGHT(TEXT(AQ83,"0.#"),1)=".",FALSE,TRUE)</formula>
    </cfRule>
    <cfRule type="expression" dxfId="234" priority="1724">
      <formula>IF(RIGHT(TEXT(AQ83,"0.#"),1)=".",TRUE,FALSE)</formula>
    </cfRule>
  </conditionalFormatting>
  <conditionalFormatting sqref="AQ81">
    <cfRule type="expression" dxfId="233" priority="1721">
      <formula>IF(RIGHT(TEXT(AQ81,"0.#"),1)=".",FALSE,TRUE)</formula>
    </cfRule>
    <cfRule type="expression" dxfId="232" priority="1722">
      <formula>IF(RIGHT(TEXT(AQ81,"0.#"),1)=".",TRUE,FALSE)</formula>
    </cfRule>
  </conditionalFormatting>
  <conditionalFormatting sqref="Y217:Y224 Y215">
    <cfRule type="expression" dxfId="231" priority="395">
      <formula>IF(RIGHT(TEXT(Y215,"0.#"),1)=".",FALSE,TRUE)</formula>
    </cfRule>
    <cfRule type="expression" dxfId="230" priority="396">
      <formula>IF(RIGHT(TEXT(Y215,"0.#"),1)=".",TRUE,FALSE)</formula>
    </cfRule>
  </conditionalFormatting>
  <conditionalFormatting sqref="Y216">
    <cfRule type="expression" dxfId="229" priority="399">
      <formula>IF(RIGHT(TEXT(Y216,"0.#"),1)=".",FALSE,TRUE)</formula>
    </cfRule>
    <cfRule type="expression" dxfId="228" priority="400">
      <formula>IF(RIGHT(TEXT(Y216,"0.#"),1)=".",TRUE,FALSE)</formula>
    </cfRule>
  </conditionalFormatting>
  <conditionalFormatting sqref="Y225">
    <cfRule type="expression" dxfId="227" priority="397">
      <formula>IF(RIGHT(TEXT(Y225,"0.#"),1)=".",FALSE,TRUE)</formula>
    </cfRule>
    <cfRule type="expression" dxfId="226" priority="398">
      <formula>IF(RIGHT(TEXT(Y225,"0.#"),1)=".",TRUE,FALSE)</formula>
    </cfRule>
  </conditionalFormatting>
  <conditionalFormatting sqref="AU216">
    <cfRule type="expression" dxfId="225" priority="393">
      <formula>IF(RIGHT(TEXT(AU216,"0.#"),1)=".",FALSE,TRUE)</formula>
    </cfRule>
    <cfRule type="expression" dxfId="224" priority="394">
      <formula>IF(RIGHT(TEXT(AU216,"0.#"),1)=".",TRUE,FALSE)</formula>
    </cfRule>
  </conditionalFormatting>
  <conditionalFormatting sqref="AU225">
    <cfRule type="expression" dxfId="223" priority="391">
      <formula>IF(RIGHT(TEXT(AU225,"0.#"),1)=".",FALSE,TRUE)</formula>
    </cfRule>
    <cfRule type="expression" dxfId="222" priority="392">
      <formula>IF(RIGHT(TEXT(AU225,"0.#"),1)=".",TRUE,FALSE)</formula>
    </cfRule>
  </conditionalFormatting>
  <conditionalFormatting sqref="AU217:AU224 AU215">
    <cfRule type="expression" dxfId="221" priority="389">
      <formula>IF(RIGHT(TEXT(AU215,"0.#"),1)=".",FALSE,TRUE)</formula>
    </cfRule>
    <cfRule type="expression" dxfId="220" priority="390">
      <formula>IF(RIGHT(TEXT(AU215,"0.#"),1)=".",TRUE,FALSE)</formula>
    </cfRule>
  </conditionalFormatting>
  <conditionalFormatting sqref="AU229">
    <cfRule type="expression" dxfId="219" priority="251">
      <formula>IF(RIGHT(TEXT(AU229,"0.#"),1)=".",FALSE,TRUE)</formula>
    </cfRule>
    <cfRule type="expression" dxfId="218" priority="252">
      <formula>IF(RIGHT(TEXT(AU229,"0.#"),1)=".",TRUE,FALSE)</formula>
    </cfRule>
  </conditionalFormatting>
  <conditionalFormatting sqref="AU238">
    <cfRule type="expression" dxfId="217" priority="249">
      <formula>IF(RIGHT(TEXT(AU238,"0.#"),1)=".",FALSE,TRUE)</formula>
    </cfRule>
    <cfRule type="expression" dxfId="216" priority="250">
      <formula>IF(RIGHT(TEXT(AU238,"0.#"),1)=".",TRUE,FALSE)</formula>
    </cfRule>
  </conditionalFormatting>
  <conditionalFormatting sqref="AU230:AU237">
    <cfRule type="expression" dxfId="215" priority="247">
      <formula>IF(RIGHT(TEXT(AU230,"0.#"),1)=".",FALSE,TRUE)</formula>
    </cfRule>
    <cfRule type="expression" dxfId="214" priority="248">
      <formula>IF(RIGHT(TEXT(AU230,"0.#"),1)=".",TRUE,FALSE)</formula>
    </cfRule>
  </conditionalFormatting>
  <conditionalFormatting sqref="AL262:AO267 AL246:AO254 AL273:AO280 AL271:AO271">
    <cfRule type="expression" dxfId="213" priority="295">
      <formula>IF(AND(AL246&gt;=0, RIGHT(TEXT(AL246,"0.#"),1)&lt;&gt;"."),TRUE,FALSE)</formula>
    </cfRule>
    <cfRule type="expression" dxfId="212" priority="296">
      <formula>IF(AND(AL246&gt;=0, RIGHT(TEXT(AL246,"0.#"),1)="."),TRUE,FALSE)</formula>
    </cfRule>
    <cfRule type="expression" dxfId="211" priority="297">
      <formula>IF(AND(AL246&lt;0, RIGHT(TEXT(AL246,"0.#"),1)&lt;&gt;"."),TRUE,FALSE)</formula>
    </cfRule>
    <cfRule type="expression" dxfId="210" priority="298">
      <formula>IF(AND(AL246&lt;0, RIGHT(TEXT(AL246,"0.#"),1)="."),TRUE,FALSE)</formula>
    </cfRule>
  </conditionalFormatting>
  <conditionalFormatting sqref="AL285:AO293">
    <cfRule type="expression" dxfId="209" priority="303">
      <formula>IF(AND(AL285&gt;=0, RIGHT(TEXT(AL285,"0.#"),1)&lt;&gt;"."),TRUE,FALSE)</formula>
    </cfRule>
    <cfRule type="expression" dxfId="208" priority="304">
      <formula>IF(AND(AL285&gt;=0, RIGHT(TEXT(AL285,"0.#"),1)="."),TRUE,FALSE)</formula>
    </cfRule>
    <cfRule type="expression" dxfId="207" priority="305">
      <formula>IF(AND(AL285&lt;0, RIGHT(TEXT(AL285,"0.#"),1)&lt;&gt;"."),TRUE,FALSE)</formula>
    </cfRule>
    <cfRule type="expression" dxfId="206" priority="306">
      <formula>IF(AND(AL285&lt;0, RIGHT(TEXT(AL285,"0.#"),1)="."),TRUE,FALSE)</formula>
    </cfRule>
  </conditionalFormatting>
  <conditionalFormatting sqref="AL313:AO319">
    <cfRule type="expression" dxfId="205" priority="275">
      <formula>IF(AND(AL313&gt;=0, RIGHT(TEXT(AL313,"0.#"),1)&lt;&gt;"."),TRUE,FALSE)</formula>
    </cfRule>
    <cfRule type="expression" dxfId="204" priority="276">
      <formula>IF(AND(AL313&gt;=0, RIGHT(TEXT(AL313,"0.#"),1)="."),TRUE,FALSE)</formula>
    </cfRule>
    <cfRule type="expression" dxfId="203" priority="277">
      <formula>IF(AND(AL313&lt;0, RIGHT(TEXT(AL313,"0.#"),1)&lt;&gt;"."),TRUE,FALSE)</formula>
    </cfRule>
    <cfRule type="expression" dxfId="202" priority="278">
      <formula>IF(AND(AL313&lt;0, RIGHT(TEXT(AL313,"0.#"),1)="."),TRUE,FALSE)</formula>
    </cfRule>
  </conditionalFormatting>
  <conditionalFormatting sqref="AI25">
    <cfRule type="expression" dxfId="201" priority="213">
      <formula>IF(RIGHT(TEXT(AI25,"0.#"),1)=".",FALSE,TRUE)</formula>
    </cfRule>
    <cfRule type="expression" dxfId="200" priority="214">
      <formula>IF(RIGHT(TEXT(AI25,"0.#"),1)=".",TRUE,FALSE)</formula>
    </cfRule>
  </conditionalFormatting>
  <conditionalFormatting sqref="AQ45">
    <cfRule type="expression" dxfId="199" priority="195">
      <formula>IF(RIGHT(TEXT(AQ45,"0.#"),1)=".",FALSE,TRUE)</formula>
    </cfRule>
    <cfRule type="expression" dxfId="198" priority="196">
      <formula>IF(RIGHT(TEXT(AQ45,"0.#"),1)=".",TRUE,FALSE)</formula>
    </cfRule>
  </conditionalFormatting>
  <conditionalFormatting sqref="AE47 AQ47">
    <cfRule type="expression" dxfId="197" priority="193">
      <formula>IF(RIGHT(TEXT(AE47,"0.#"),1)=".",FALSE,TRUE)</formula>
    </cfRule>
    <cfRule type="expression" dxfId="196" priority="194">
      <formula>IF(RIGHT(TEXT(AE47,"0.#"),1)=".",TRUE,FALSE)</formula>
    </cfRule>
  </conditionalFormatting>
  <conditionalFormatting sqref="P19:AJ19">
    <cfRule type="expression" dxfId="195" priority="221">
      <formula>IF(RIGHT(TEXT(P19,"0.#"),1)=".",FALSE,TRUE)</formula>
    </cfRule>
    <cfRule type="expression" dxfId="194" priority="222">
      <formula>IF(RIGHT(TEXT(P19,"0.#"),1)=".",TRUE,FALSE)</formula>
    </cfRule>
  </conditionalFormatting>
  <conditionalFormatting sqref="AU23:AU25">
    <cfRule type="expression" dxfId="193" priority="199">
      <formula>IF(RIGHT(TEXT(AU23,"0.#"),1)=".",FALSE,TRUE)</formula>
    </cfRule>
    <cfRule type="expression" dxfId="192" priority="200">
      <formula>IF(RIGHT(TEXT(AU23,"0.#"),1)=".",TRUE,FALSE)</formula>
    </cfRule>
  </conditionalFormatting>
  <conditionalFormatting sqref="AM45">
    <cfRule type="expression" dxfId="191" priority="171">
      <formula>IF(RIGHT(TEXT(AM45,"0.#"),1)=".",FALSE,TRUE)</formula>
    </cfRule>
    <cfRule type="expression" dxfId="190" priority="172">
      <formula>IF(RIGHT(TEXT(AM45,"0.#"),1)=".",TRUE,FALSE)</formula>
    </cfRule>
  </conditionalFormatting>
  <conditionalFormatting sqref="L52:L55 L50">
    <cfRule type="expression" dxfId="189" priority="165">
      <formula>IF(RIGHT(TEXT(L50,"0.#"),1)=".",FALSE,TRUE)</formula>
    </cfRule>
    <cfRule type="expression" dxfId="188" priority="166">
      <formula>IF(RIGHT(TEXT(L50,"0.#"),1)=".",TRUE,FALSE)</formula>
    </cfRule>
  </conditionalFormatting>
  <conditionalFormatting sqref="P18:AQ18">
    <cfRule type="expression" dxfId="187" priority="227">
      <formula>IF(RIGHT(TEXT(P18,"0.#"),1)=".",FALSE,TRUE)</formula>
    </cfRule>
    <cfRule type="expression" dxfId="186" priority="228">
      <formula>IF(RIGHT(TEXT(P18,"0.#"),1)=".",TRUE,FALSE)</formula>
    </cfRule>
  </conditionalFormatting>
  <conditionalFormatting sqref="P14:AQ14">
    <cfRule type="expression" dxfId="185" priority="225">
      <formula>IF(RIGHT(TEXT(P14,"0.#"),1)=".",FALSE,TRUE)</formula>
    </cfRule>
    <cfRule type="expression" dxfId="184" priority="226">
      <formula>IF(RIGHT(TEXT(P14,"0.#"),1)=".",TRUE,FALSE)</formula>
    </cfRule>
  </conditionalFormatting>
  <conditionalFormatting sqref="P15:AQ17 P13:AQ13">
    <cfRule type="expression" dxfId="183" priority="223">
      <formula>IF(RIGHT(TEXT(P13,"0.#"),1)=".",FALSE,TRUE)</formula>
    </cfRule>
    <cfRule type="expression" dxfId="182" priority="224">
      <formula>IF(RIGHT(TEXT(P13,"0.#"),1)=".",TRUE,FALSE)</formula>
    </cfRule>
  </conditionalFormatting>
  <conditionalFormatting sqref="AE23">
    <cfRule type="expression" dxfId="181" priority="219">
      <formula>IF(RIGHT(TEXT(AE23,"0.#"),1)=".",FALSE,TRUE)</formula>
    </cfRule>
    <cfRule type="expression" dxfId="180" priority="220">
      <formula>IF(RIGHT(TEXT(AE23,"0.#"),1)=".",TRUE,FALSE)</formula>
    </cfRule>
  </conditionalFormatting>
  <conditionalFormatting sqref="AM25">
    <cfRule type="expression" dxfId="179" priority="203">
      <formula>IF(RIGHT(TEXT(AM25,"0.#"),1)=".",FALSE,TRUE)</formula>
    </cfRule>
    <cfRule type="expression" dxfId="178" priority="204">
      <formula>IF(RIGHT(TEXT(AM25,"0.#"),1)=".",TRUE,FALSE)</formula>
    </cfRule>
  </conditionalFormatting>
  <conditionalFormatting sqref="AE24">
    <cfRule type="expression" dxfId="177" priority="217">
      <formula>IF(RIGHT(TEXT(AE24,"0.#"),1)=".",FALSE,TRUE)</formula>
    </cfRule>
    <cfRule type="expression" dxfId="176" priority="218">
      <formula>IF(RIGHT(TEXT(AE24,"0.#"),1)=".",TRUE,FALSE)</formula>
    </cfRule>
  </conditionalFormatting>
  <conditionalFormatting sqref="AE25">
    <cfRule type="expression" dxfId="175" priority="215">
      <formula>IF(RIGHT(TEXT(AE25,"0.#"),1)=".",FALSE,TRUE)</formula>
    </cfRule>
    <cfRule type="expression" dxfId="174" priority="216">
      <formula>IF(RIGHT(TEXT(AE25,"0.#"),1)=".",TRUE,FALSE)</formula>
    </cfRule>
  </conditionalFormatting>
  <conditionalFormatting sqref="AI24">
    <cfRule type="expression" dxfId="173" priority="211">
      <formula>IF(RIGHT(TEXT(AI24,"0.#"),1)=".",FALSE,TRUE)</formula>
    </cfRule>
    <cfRule type="expression" dxfId="172" priority="212">
      <formula>IF(RIGHT(TEXT(AI24,"0.#"),1)=".",TRUE,FALSE)</formula>
    </cfRule>
  </conditionalFormatting>
  <conditionalFormatting sqref="AI23">
    <cfRule type="expression" dxfId="171" priority="209">
      <formula>IF(RIGHT(TEXT(AI23,"0.#"),1)=".",FALSE,TRUE)</formula>
    </cfRule>
    <cfRule type="expression" dxfId="170" priority="210">
      <formula>IF(RIGHT(TEXT(AI23,"0.#"),1)=".",TRUE,FALSE)</formula>
    </cfRule>
  </conditionalFormatting>
  <conditionalFormatting sqref="AM23">
    <cfRule type="expression" dxfId="169" priority="207">
      <formula>IF(RIGHT(TEXT(AM23,"0.#"),1)=".",FALSE,TRUE)</formula>
    </cfRule>
    <cfRule type="expression" dxfId="168" priority="208">
      <formula>IF(RIGHT(TEXT(AM23,"0.#"),1)=".",TRUE,FALSE)</formula>
    </cfRule>
  </conditionalFormatting>
  <conditionalFormatting sqref="AM24">
    <cfRule type="expression" dxfId="167" priority="205">
      <formula>IF(RIGHT(TEXT(AM24,"0.#"),1)=".",FALSE,TRUE)</formula>
    </cfRule>
    <cfRule type="expression" dxfId="166" priority="206">
      <formula>IF(RIGHT(TEXT(AM24,"0.#"),1)=".",TRUE,FALSE)</formula>
    </cfRule>
  </conditionalFormatting>
  <conditionalFormatting sqref="AQ23:AQ25">
    <cfRule type="expression" dxfId="165" priority="201">
      <formula>IF(RIGHT(TEXT(AQ23,"0.#"),1)=".",FALSE,TRUE)</formula>
    </cfRule>
    <cfRule type="expression" dxfId="164" priority="202">
      <formula>IF(RIGHT(TEXT(AQ23,"0.#"),1)=".",TRUE,FALSE)</formula>
    </cfRule>
  </conditionalFormatting>
  <conditionalFormatting sqref="AE44 AQ44">
    <cfRule type="expression" dxfId="163" priority="197">
      <formula>IF(RIGHT(TEXT(AE44,"0.#"),1)=".",FALSE,TRUE)</formula>
    </cfRule>
    <cfRule type="expression" dxfId="162" priority="198">
      <formula>IF(RIGHT(TEXT(AE44,"0.#"),1)=".",TRUE,FALSE)</formula>
    </cfRule>
  </conditionalFormatting>
  <conditionalFormatting sqref="AI47">
    <cfRule type="expression" dxfId="161" priority="191">
      <formula>IF(RIGHT(TEXT(AI47,"0.#"),1)=".",FALSE,TRUE)</formula>
    </cfRule>
    <cfRule type="expression" dxfId="160" priority="192">
      <formula>IF(RIGHT(TEXT(AI47,"0.#"),1)=".",TRUE,FALSE)</formula>
    </cfRule>
  </conditionalFormatting>
  <conditionalFormatting sqref="AM47">
    <cfRule type="expression" dxfId="159" priority="189">
      <formula>IF(RIGHT(TEXT(AM47,"0.#"),1)=".",FALSE,TRUE)</formula>
    </cfRule>
    <cfRule type="expression" dxfId="158" priority="190">
      <formula>IF(RIGHT(TEXT(AM47,"0.#"),1)=".",TRUE,FALSE)</formula>
    </cfRule>
  </conditionalFormatting>
  <conditionalFormatting sqref="AE48">
    <cfRule type="expression" dxfId="157" priority="187">
      <formula>IF(RIGHT(TEXT(AE48,"0.#"),1)=".",FALSE,TRUE)</formula>
    </cfRule>
    <cfRule type="expression" dxfId="156" priority="188">
      <formula>IF(RIGHT(TEXT(AE48,"0.#"),1)=".",TRUE,FALSE)</formula>
    </cfRule>
  </conditionalFormatting>
  <conditionalFormatting sqref="AI48">
    <cfRule type="expression" dxfId="155" priority="185">
      <formula>IF(RIGHT(TEXT(AI48,"0.#"),1)=".",FALSE,TRUE)</formula>
    </cfRule>
    <cfRule type="expression" dxfId="154" priority="186">
      <formula>IF(RIGHT(TEXT(AI48,"0.#"),1)=".",TRUE,FALSE)</formula>
    </cfRule>
  </conditionalFormatting>
  <conditionalFormatting sqref="AM48">
    <cfRule type="expression" dxfId="153" priority="183">
      <formula>IF(RIGHT(TEXT(AM48,"0.#"),1)=".",FALSE,TRUE)</formula>
    </cfRule>
    <cfRule type="expression" dxfId="152" priority="184">
      <formula>IF(RIGHT(TEXT(AM48,"0.#"),1)=".",TRUE,FALSE)</formula>
    </cfRule>
  </conditionalFormatting>
  <conditionalFormatting sqref="AQ48">
    <cfRule type="expression" dxfId="151" priority="181">
      <formula>IF(RIGHT(TEXT(AQ48,"0.#"),1)=".",FALSE,TRUE)</formula>
    </cfRule>
    <cfRule type="expression" dxfId="150" priority="182">
      <formula>IF(RIGHT(TEXT(AQ48,"0.#"),1)=".",TRUE,FALSE)</formula>
    </cfRule>
  </conditionalFormatting>
  <conditionalFormatting sqref="AE45">
    <cfRule type="expression" dxfId="149" priority="179">
      <formula>IF(RIGHT(TEXT(AE45,"0.#"),1)=".",FALSE,TRUE)</formula>
    </cfRule>
    <cfRule type="expression" dxfId="148" priority="180">
      <formula>IF(RIGHT(TEXT(AE45,"0.#"),1)=".",TRUE,FALSE)</formula>
    </cfRule>
  </conditionalFormatting>
  <conditionalFormatting sqref="AI44">
    <cfRule type="expression" dxfId="147" priority="177">
      <formula>IF(RIGHT(TEXT(AI44,"0.#"),1)=".",FALSE,TRUE)</formula>
    </cfRule>
    <cfRule type="expression" dxfId="146" priority="178">
      <formula>IF(RIGHT(TEXT(AI44,"0.#"),1)=".",TRUE,FALSE)</formula>
    </cfRule>
  </conditionalFormatting>
  <conditionalFormatting sqref="AI45">
    <cfRule type="expression" dxfId="145" priority="175">
      <formula>IF(RIGHT(TEXT(AI45,"0.#"),1)=".",FALSE,TRUE)</formula>
    </cfRule>
    <cfRule type="expression" dxfId="144" priority="176">
      <formula>IF(RIGHT(TEXT(AI45,"0.#"),1)=".",TRUE,FALSE)</formula>
    </cfRule>
  </conditionalFormatting>
  <conditionalFormatting sqref="AM44">
    <cfRule type="expression" dxfId="143" priority="173">
      <formula>IF(RIGHT(TEXT(AM44,"0.#"),1)=".",FALSE,TRUE)</formula>
    </cfRule>
    <cfRule type="expression" dxfId="142" priority="174">
      <formula>IF(RIGHT(TEXT(AM44,"0.#"),1)=".",TRUE,FALSE)</formula>
    </cfRule>
  </conditionalFormatting>
  <conditionalFormatting sqref="L51">
    <cfRule type="expression" dxfId="141" priority="169">
      <formula>IF(RIGHT(TEXT(L51,"0.#"),1)=".",FALSE,TRUE)</formula>
    </cfRule>
    <cfRule type="expression" dxfId="140" priority="170">
      <formula>IF(RIGHT(TEXT(L51,"0.#"),1)=".",TRUE,FALSE)</formula>
    </cfRule>
  </conditionalFormatting>
  <conditionalFormatting sqref="L56">
    <cfRule type="expression" dxfId="139" priority="167">
      <formula>IF(RIGHT(TEXT(L56,"0.#"),1)=".",FALSE,TRUE)</formula>
    </cfRule>
    <cfRule type="expression" dxfId="138" priority="168">
      <formula>IF(RIGHT(TEXT(L56,"0.#"),1)=".",TRUE,FALSE)</formula>
    </cfRule>
  </conditionalFormatting>
  <conditionalFormatting sqref="Y176 Y181:Y185">
    <cfRule type="expression" dxfId="137" priority="163">
      <formula>IF(RIGHT(TEXT(Y176,"0.#"),1)=".",FALSE,TRUE)</formula>
    </cfRule>
    <cfRule type="expression" dxfId="136" priority="164">
      <formula>IF(RIGHT(TEXT(Y176,"0.#"),1)=".",TRUE,FALSE)</formula>
    </cfRule>
  </conditionalFormatting>
  <conditionalFormatting sqref="Y177">
    <cfRule type="expression" dxfId="135" priority="159">
      <formula>IF(RIGHT(TEXT(Y177,"0.#"),1)=".",FALSE,TRUE)</formula>
    </cfRule>
    <cfRule type="expression" dxfId="134" priority="160">
      <formula>IF(RIGHT(TEXT(Y177,"0.#"),1)=".",TRUE,FALSE)</formula>
    </cfRule>
  </conditionalFormatting>
  <conditionalFormatting sqref="Y178">
    <cfRule type="expression" dxfId="133" priority="157">
      <formula>IF(RIGHT(TEXT(Y178,"0.#"),1)=".",FALSE,TRUE)</formula>
    </cfRule>
    <cfRule type="expression" dxfId="132" priority="158">
      <formula>IF(RIGHT(TEXT(Y178,"0.#"),1)=".",TRUE,FALSE)</formula>
    </cfRule>
  </conditionalFormatting>
  <conditionalFormatting sqref="Y179">
    <cfRule type="expression" dxfId="131" priority="155">
      <formula>IF(RIGHT(TEXT(Y179,"0.#"),1)=".",FALSE,TRUE)</formula>
    </cfRule>
    <cfRule type="expression" dxfId="130" priority="156">
      <formula>IF(RIGHT(TEXT(Y179,"0.#"),1)=".",TRUE,FALSE)</formula>
    </cfRule>
  </conditionalFormatting>
  <conditionalFormatting sqref="Y180">
    <cfRule type="expression" dxfId="129" priority="161">
      <formula>IF(RIGHT(TEXT(Y180,"0.#"),1)=".",FALSE,TRUE)</formula>
    </cfRule>
    <cfRule type="expression" dxfId="128" priority="162">
      <formula>IF(RIGHT(TEXT(Y180,"0.#"),1)=".",TRUE,FALSE)</formula>
    </cfRule>
  </conditionalFormatting>
  <conditionalFormatting sqref="AU228">
    <cfRule type="expression" dxfId="127" priority="129">
      <formula>IF(RIGHT(TEXT(AU228,"0.#"),1)=".",FALSE,TRUE)</formula>
    </cfRule>
    <cfRule type="expression" dxfId="126" priority="130">
      <formula>IF(RIGHT(TEXT(AU228,"0.#"),1)=".",TRUE,FALSE)</formula>
    </cfRule>
  </conditionalFormatting>
  <conditionalFormatting sqref="AL323:AO332">
    <cfRule type="expression" dxfId="125" priority="101">
      <formula>IF(AND(AL323&gt;=0, RIGHT(TEXT(AL323,"0.#"),1)&lt;&gt;"."),TRUE,FALSE)</formula>
    </cfRule>
    <cfRule type="expression" dxfId="124" priority="102">
      <formula>IF(AND(AL323&gt;=0, RIGHT(TEXT(AL323,"0.#"),1)="."),TRUE,FALSE)</formula>
    </cfRule>
    <cfRule type="expression" dxfId="123" priority="103">
      <formula>IF(AND(AL323&lt;0, RIGHT(TEXT(AL323,"0.#"),1)&lt;&gt;"."),TRUE,FALSE)</formula>
    </cfRule>
    <cfRule type="expression" dxfId="122" priority="104">
      <formula>IF(AND(AL323&lt;0, RIGHT(TEXT(AL323,"0.#"),1)="."),TRUE,FALSE)</formula>
    </cfRule>
  </conditionalFormatting>
  <conditionalFormatting sqref="AL245:AO245">
    <cfRule type="expression" dxfId="121" priority="125">
      <formula>IF(AND(AL245&gt;=0, RIGHT(TEXT(AL245,"0.#"),1)&lt;&gt;"."),TRUE,FALSE)</formula>
    </cfRule>
    <cfRule type="expression" dxfId="120" priority="126">
      <formula>IF(AND(AL245&gt;=0, RIGHT(TEXT(AL245,"0.#"),1)="."),TRUE,FALSE)</formula>
    </cfRule>
    <cfRule type="expression" dxfId="119" priority="127">
      <formula>IF(AND(AL245&lt;0, RIGHT(TEXT(AL245,"0.#"),1)&lt;&gt;"."),TRUE,FALSE)</formula>
    </cfRule>
    <cfRule type="expression" dxfId="118" priority="128">
      <formula>IF(AND(AL245&lt;0, RIGHT(TEXT(AL245,"0.#"),1)="."),TRUE,FALSE)</formula>
    </cfRule>
  </conditionalFormatting>
  <conditionalFormatting sqref="AL258:AO261">
    <cfRule type="expression" dxfId="117" priority="121">
      <formula>IF(AND(AL258&gt;=0, RIGHT(TEXT(AL258,"0.#"),1)&lt;&gt;"."),TRUE,FALSE)</formula>
    </cfRule>
    <cfRule type="expression" dxfId="116" priority="122">
      <formula>IF(AND(AL258&gt;=0, RIGHT(TEXT(AL258,"0.#"),1)="."),TRUE,FALSE)</formula>
    </cfRule>
    <cfRule type="expression" dxfId="115" priority="123">
      <formula>IF(AND(AL258&lt;0, RIGHT(TEXT(AL258,"0.#"),1)&lt;&gt;"."),TRUE,FALSE)</formula>
    </cfRule>
    <cfRule type="expression" dxfId="114" priority="124">
      <formula>IF(AND(AL258&lt;0, RIGHT(TEXT(AL258,"0.#"),1)="."),TRUE,FALSE)</formula>
    </cfRule>
  </conditionalFormatting>
  <conditionalFormatting sqref="AL272:AO272">
    <cfRule type="expression" dxfId="113" priority="117">
      <formula>IF(AND(AL272&gt;=0, RIGHT(TEXT(AL272,"0.#"),1)&lt;&gt;"."),TRUE,FALSE)</formula>
    </cfRule>
    <cfRule type="expression" dxfId="112" priority="118">
      <formula>IF(AND(AL272&gt;=0, RIGHT(TEXT(AL272,"0.#"),1)="."),TRUE,FALSE)</formula>
    </cfRule>
    <cfRule type="expression" dxfId="111" priority="119">
      <formula>IF(AND(AL272&lt;0, RIGHT(TEXT(AL272,"0.#"),1)&lt;&gt;"."),TRUE,FALSE)</formula>
    </cfRule>
    <cfRule type="expression" dxfId="110" priority="120">
      <formula>IF(AND(AL272&lt;0, RIGHT(TEXT(AL272,"0.#"),1)="."),TRUE,FALSE)</formula>
    </cfRule>
  </conditionalFormatting>
  <conditionalFormatting sqref="AL284:AO284">
    <cfRule type="expression" dxfId="109" priority="113">
      <formula>IF(AND(AL284&gt;=0, RIGHT(TEXT(AL284,"0.#"),1)&lt;&gt;"."),TRUE,FALSE)</formula>
    </cfRule>
    <cfRule type="expression" dxfId="108" priority="114">
      <formula>IF(AND(AL284&gt;=0, RIGHT(TEXT(AL284,"0.#"),1)="."),TRUE,FALSE)</formula>
    </cfRule>
    <cfRule type="expression" dxfId="107" priority="115">
      <formula>IF(AND(AL284&lt;0, RIGHT(TEXT(AL284,"0.#"),1)&lt;&gt;"."),TRUE,FALSE)</formula>
    </cfRule>
    <cfRule type="expression" dxfId="106" priority="116">
      <formula>IF(AND(AL284&lt;0, RIGHT(TEXT(AL284,"0.#"),1)="."),TRUE,FALSE)</formula>
    </cfRule>
  </conditionalFormatting>
  <conditionalFormatting sqref="AL297:AO306">
    <cfRule type="expression" dxfId="105" priority="109">
      <formula>IF(AND(AL297&gt;=0, RIGHT(TEXT(AL297,"0.#"),1)&lt;&gt;"."),TRUE,FALSE)</formula>
    </cfRule>
    <cfRule type="expression" dxfId="104" priority="110">
      <formula>IF(AND(AL297&gt;=0, RIGHT(TEXT(AL297,"0.#"),1)="."),TRUE,FALSE)</formula>
    </cfRule>
    <cfRule type="expression" dxfId="103" priority="111">
      <formula>IF(AND(AL297&lt;0, RIGHT(TEXT(AL297,"0.#"),1)&lt;&gt;"."),TRUE,FALSE)</formula>
    </cfRule>
    <cfRule type="expression" dxfId="102" priority="112">
      <formula>IF(AND(AL297&lt;0, RIGHT(TEXT(AL297,"0.#"),1)="."),TRUE,FALSE)</formula>
    </cfRule>
  </conditionalFormatting>
  <conditionalFormatting sqref="AL310:AO312">
    <cfRule type="expression" dxfId="101" priority="105">
      <formula>IF(AND(AL310&gt;=0, RIGHT(TEXT(AL310,"0.#"),1)&lt;&gt;"."),TRUE,FALSE)</formula>
    </cfRule>
    <cfRule type="expression" dxfId="100" priority="106">
      <formula>IF(AND(AL310&gt;=0, RIGHT(TEXT(AL310,"0.#"),1)="."),TRUE,FALSE)</formula>
    </cfRule>
    <cfRule type="expression" dxfId="99" priority="107">
      <formula>IF(AND(AL310&lt;0, RIGHT(TEXT(AL310,"0.#"),1)&lt;&gt;"."),TRUE,FALSE)</formula>
    </cfRule>
    <cfRule type="expression" dxfId="98" priority="108">
      <formula>IF(AND(AL310&lt;0, RIGHT(TEXT(AL310,"0.#"),1)="."),TRUE,FALSE)</formula>
    </cfRule>
  </conditionalFormatting>
  <conditionalFormatting sqref="AL337:AO337">
    <cfRule type="expression" dxfId="97" priority="97">
      <formula>IF(AND(AL337&gt;=0, RIGHT(TEXT(AL337,"0.#"),1)&lt;&gt;"."),TRUE,FALSE)</formula>
    </cfRule>
    <cfRule type="expression" dxfId="96" priority="98">
      <formula>IF(AND(AL337&gt;=0, RIGHT(TEXT(AL337,"0.#"),1)="."),TRUE,FALSE)</formula>
    </cfRule>
    <cfRule type="expression" dxfId="95" priority="99">
      <formula>IF(AND(AL337&lt;0, RIGHT(TEXT(AL337,"0.#"),1)&lt;&gt;"."),TRUE,FALSE)</formula>
    </cfRule>
    <cfRule type="expression" dxfId="94" priority="100">
      <formula>IF(AND(AL337&lt;0, RIGHT(TEXT(AL337,"0.#"),1)="."),TRUE,FALSE)</formula>
    </cfRule>
  </conditionalFormatting>
  <conditionalFormatting sqref="AL338:AO338">
    <cfRule type="expression" dxfId="93" priority="93">
      <formula>IF(AND(AL338&gt;=0, RIGHT(TEXT(AL338,"0.#"),1)&lt;&gt;"."),TRUE,FALSE)</formula>
    </cfRule>
    <cfRule type="expression" dxfId="92" priority="94">
      <formula>IF(AND(AL338&gt;=0, RIGHT(TEXT(AL338,"0.#"),1)="."),TRUE,FALSE)</formula>
    </cfRule>
    <cfRule type="expression" dxfId="91" priority="95">
      <formula>IF(AND(AL338&lt;0, RIGHT(TEXT(AL338,"0.#"),1)&lt;&gt;"."),TRUE,FALSE)</formula>
    </cfRule>
    <cfRule type="expression" dxfId="90" priority="96">
      <formula>IF(AND(AL338&lt;0, RIGHT(TEXT(AL338,"0.#"),1)="."),TRUE,FALSE)</formula>
    </cfRule>
  </conditionalFormatting>
  <conditionalFormatting sqref="AL339:AO339">
    <cfRule type="expression" dxfId="89" priority="89">
      <formula>IF(AND(AL339&gt;=0, RIGHT(TEXT(AL339,"0.#"),1)&lt;&gt;"."),TRUE,FALSE)</formula>
    </cfRule>
    <cfRule type="expression" dxfId="88" priority="90">
      <formula>IF(AND(AL339&gt;=0, RIGHT(TEXT(AL339,"0.#"),1)="."),TRUE,FALSE)</formula>
    </cfRule>
    <cfRule type="expression" dxfId="87" priority="91">
      <formula>IF(AND(AL339&lt;0, RIGHT(TEXT(AL339,"0.#"),1)&lt;&gt;"."),TRUE,FALSE)</formula>
    </cfRule>
    <cfRule type="expression" dxfId="86" priority="92">
      <formula>IF(AND(AL339&lt;0, RIGHT(TEXT(AL339,"0.#"),1)="."),TRUE,FALSE)</formula>
    </cfRule>
  </conditionalFormatting>
  <conditionalFormatting sqref="AL340:AO340">
    <cfRule type="expression" dxfId="85" priority="85">
      <formula>IF(AND(AL340&gt;=0, RIGHT(TEXT(AL340,"0.#"),1)&lt;&gt;"."),TRUE,FALSE)</formula>
    </cfRule>
    <cfRule type="expression" dxfId="84" priority="86">
      <formula>IF(AND(AL340&gt;=0, RIGHT(TEXT(AL340,"0.#"),1)="."),TRUE,FALSE)</formula>
    </cfRule>
    <cfRule type="expression" dxfId="83" priority="87">
      <formula>IF(AND(AL340&lt;0, RIGHT(TEXT(AL340,"0.#"),1)&lt;&gt;"."),TRUE,FALSE)</formula>
    </cfRule>
    <cfRule type="expression" dxfId="82" priority="88">
      <formula>IF(AND(AL340&lt;0, RIGHT(TEXT(AL340,"0.#"),1)="."),TRUE,FALSE)</formula>
    </cfRule>
  </conditionalFormatting>
  <conditionalFormatting sqref="AL341:AO341">
    <cfRule type="expression" dxfId="81" priority="81">
      <formula>IF(AND(AL341&gt;=0, RIGHT(TEXT(AL341,"0.#"),1)&lt;&gt;"."),TRUE,FALSE)</formula>
    </cfRule>
    <cfRule type="expression" dxfId="80" priority="82">
      <formula>IF(AND(AL341&gt;=0, RIGHT(TEXT(AL341,"0.#"),1)="."),TRUE,FALSE)</formula>
    </cfRule>
    <cfRule type="expression" dxfId="79" priority="83">
      <formula>IF(AND(AL341&lt;0, RIGHT(TEXT(AL341,"0.#"),1)&lt;&gt;"."),TRUE,FALSE)</formula>
    </cfRule>
    <cfRule type="expression" dxfId="78" priority="84">
      <formula>IF(AND(AL341&lt;0, RIGHT(TEXT(AL341,"0.#"),1)="."),TRUE,FALSE)</formula>
    </cfRule>
  </conditionalFormatting>
  <conditionalFormatting sqref="AL342:AO342">
    <cfRule type="expression" dxfId="77" priority="77">
      <formula>IF(AND(AL342&gt;=0, RIGHT(TEXT(AL342,"0.#"),1)&lt;&gt;"."),TRUE,FALSE)</formula>
    </cfRule>
    <cfRule type="expression" dxfId="76" priority="78">
      <formula>IF(AND(AL342&gt;=0, RIGHT(TEXT(AL342,"0.#"),1)="."),TRUE,FALSE)</formula>
    </cfRule>
    <cfRule type="expression" dxfId="75" priority="79">
      <formula>IF(AND(AL342&lt;0, RIGHT(TEXT(AL342,"0.#"),1)&lt;&gt;"."),TRUE,FALSE)</formula>
    </cfRule>
    <cfRule type="expression" dxfId="74" priority="80">
      <formula>IF(AND(AL342&lt;0, RIGHT(TEXT(AL342,"0.#"),1)="."),TRUE,FALSE)</formula>
    </cfRule>
  </conditionalFormatting>
  <conditionalFormatting sqref="AL343:AO343">
    <cfRule type="expression" dxfId="73" priority="73">
      <formula>IF(AND(AL343&gt;=0, RIGHT(TEXT(AL343,"0.#"),1)&lt;&gt;"."),TRUE,FALSE)</formula>
    </cfRule>
    <cfRule type="expression" dxfId="72" priority="74">
      <formula>IF(AND(AL343&gt;=0, RIGHT(TEXT(AL343,"0.#"),1)="."),TRUE,FALSE)</formula>
    </cfRule>
    <cfRule type="expression" dxfId="71" priority="75">
      <formula>IF(AND(AL343&lt;0, RIGHT(TEXT(AL343,"0.#"),1)&lt;&gt;"."),TRUE,FALSE)</formula>
    </cfRule>
    <cfRule type="expression" dxfId="70" priority="76">
      <formula>IF(AND(AL343&lt;0, RIGHT(TEXT(AL343,"0.#"),1)="."),TRUE,FALSE)</formula>
    </cfRule>
  </conditionalFormatting>
  <conditionalFormatting sqref="AL345:AO345">
    <cfRule type="expression" dxfId="69" priority="69">
      <formula>IF(AND(AL345&gt;=0, RIGHT(TEXT(AL345,"0.#"),1)&lt;&gt;"."),TRUE,FALSE)</formula>
    </cfRule>
    <cfRule type="expression" dxfId="68" priority="70">
      <formula>IF(AND(AL345&gt;=0, RIGHT(TEXT(AL345,"0.#"),1)="."),TRUE,FALSE)</formula>
    </cfRule>
    <cfRule type="expression" dxfId="67" priority="71">
      <formula>IF(AND(AL345&lt;0, RIGHT(TEXT(AL345,"0.#"),1)&lt;&gt;"."),TRUE,FALSE)</formula>
    </cfRule>
    <cfRule type="expression" dxfId="66" priority="72">
      <formula>IF(AND(AL345&lt;0, RIGHT(TEXT(AL345,"0.#"),1)="."),TRUE,FALSE)</formula>
    </cfRule>
  </conditionalFormatting>
  <conditionalFormatting sqref="AL346:AO346">
    <cfRule type="expression" dxfId="65" priority="65">
      <formula>IF(AND(AL346&gt;=0, RIGHT(TEXT(AL346,"0.#"),1)&lt;&gt;"."),TRUE,FALSE)</formula>
    </cfRule>
    <cfRule type="expression" dxfId="64" priority="66">
      <formula>IF(AND(AL346&gt;=0, RIGHT(TEXT(AL346,"0.#"),1)="."),TRUE,FALSE)</formula>
    </cfRule>
    <cfRule type="expression" dxfId="63" priority="67">
      <formula>IF(AND(AL346&lt;0, RIGHT(TEXT(AL346,"0.#"),1)&lt;&gt;"."),TRUE,FALSE)</formula>
    </cfRule>
    <cfRule type="expression" dxfId="62" priority="68">
      <formula>IF(AND(AL346&lt;0, RIGHT(TEXT(AL346,"0.#"),1)="."),TRUE,FALSE)</formula>
    </cfRule>
  </conditionalFormatting>
  <conditionalFormatting sqref="AL347:AO347">
    <cfRule type="expression" dxfId="61" priority="61">
      <formula>IF(AND(AL347&gt;=0, RIGHT(TEXT(AL347,"0.#"),1)&lt;&gt;"."),TRUE,FALSE)</formula>
    </cfRule>
    <cfRule type="expression" dxfId="60" priority="62">
      <formula>IF(AND(AL347&gt;=0, RIGHT(TEXT(AL347,"0.#"),1)="."),TRUE,FALSE)</formula>
    </cfRule>
    <cfRule type="expression" dxfId="59" priority="63">
      <formula>IF(AND(AL347&lt;0, RIGHT(TEXT(AL347,"0.#"),1)&lt;&gt;"."),TRUE,FALSE)</formula>
    </cfRule>
    <cfRule type="expression" dxfId="58" priority="64">
      <formula>IF(AND(AL347&lt;0, RIGHT(TEXT(AL347,"0.#"),1)="."),TRUE,FALSE)</formula>
    </cfRule>
  </conditionalFormatting>
  <conditionalFormatting sqref="AL344:AO344">
    <cfRule type="expression" dxfId="57" priority="57">
      <formula>IF(AND(AL344&gt;=0, RIGHT(TEXT(AL344,"0.#"),1)&lt;&gt;"."),TRUE,FALSE)</formula>
    </cfRule>
    <cfRule type="expression" dxfId="56" priority="58">
      <formula>IF(AND(AL344&gt;=0, RIGHT(TEXT(AL344,"0.#"),1)="."),TRUE,FALSE)</formula>
    </cfRule>
    <cfRule type="expression" dxfId="55" priority="59">
      <formula>IF(AND(AL344&lt;0, RIGHT(TEXT(AL344,"0.#"),1)&lt;&gt;"."),TRUE,FALSE)</formula>
    </cfRule>
    <cfRule type="expression" dxfId="54" priority="60">
      <formula>IF(AND(AL344&lt;0, RIGHT(TEXT(AL344,"0.#"),1)="."),TRUE,FALSE)</formula>
    </cfRule>
  </conditionalFormatting>
  <conditionalFormatting sqref="AU178:AU185">
    <cfRule type="expression" dxfId="53" priority="51">
      <formula>IF(RIGHT(TEXT(AU178,"0.#"),1)=".",FALSE,TRUE)</formula>
    </cfRule>
    <cfRule type="expression" dxfId="52" priority="52">
      <formula>IF(RIGHT(TEXT(AU178,"0.#"),1)=".",TRUE,FALSE)</formula>
    </cfRule>
  </conditionalFormatting>
  <conditionalFormatting sqref="AU186">
    <cfRule type="expression" dxfId="51" priority="53">
      <formula>IF(RIGHT(TEXT(AU186,"0.#"),1)=".",FALSE,TRUE)</formula>
    </cfRule>
    <cfRule type="expression" dxfId="50" priority="54">
      <formula>IF(RIGHT(TEXT(AU186,"0.#"),1)=".",TRUE,FALSE)</formula>
    </cfRule>
  </conditionalFormatting>
  <conditionalFormatting sqref="AU177">
    <cfRule type="expression" dxfId="49" priority="49">
      <formula>IF(RIGHT(TEXT(AU177,"0.#"),1)=".",FALSE,TRUE)</formula>
    </cfRule>
    <cfRule type="expression" dxfId="48" priority="50">
      <formula>IF(RIGHT(TEXT(AU177,"0.#"),1)=".",TRUE,FALSE)</formula>
    </cfRule>
  </conditionalFormatting>
  <conditionalFormatting sqref="AU176">
    <cfRule type="expression" dxfId="47" priority="47">
      <formula>IF(RIGHT(TEXT(AU176,"0.#"),1)=".",FALSE,TRUE)</formula>
    </cfRule>
    <cfRule type="expression" dxfId="46" priority="48">
      <formula>IF(RIGHT(TEXT(AU176,"0.#"),1)=".",TRUE,FALSE)</formula>
    </cfRule>
  </conditionalFormatting>
  <conditionalFormatting sqref="AU176">
    <cfRule type="expression" dxfId="45" priority="45">
      <formula>IF(RIGHT(TEXT(AU176,"0.#"),1)=".",FALSE,TRUE)</formula>
    </cfRule>
    <cfRule type="expression" dxfId="44" priority="46">
      <formula>IF(RIGHT(TEXT(AU176,"0.#"),1)=".",TRUE,FALSE)</formula>
    </cfRule>
  </conditionalFormatting>
  <conditionalFormatting sqref="AU177">
    <cfRule type="expression" dxfId="43" priority="43">
      <formula>IF(RIGHT(TEXT(AU177,"0.#"),1)=".",FALSE,TRUE)</formula>
    </cfRule>
    <cfRule type="expression" dxfId="42" priority="44">
      <formula>IF(RIGHT(TEXT(AU177,"0.#"),1)=".",TRUE,FALSE)</formula>
    </cfRule>
  </conditionalFormatting>
  <conditionalFormatting sqref="Y191:Y198">
    <cfRule type="expression" dxfId="41" priority="39">
      <formula>IF(RIGHT(TEXT(Y191,"0.#"),1)=".",FALSE,TRUE)</formula>
    </cfRule>
    <cfRule type="expression" dxfId="40" priority="40">
      <formula>IF(RIGHT(TEXT(Y191,"0.#"),1)=".",TRUE,FALSE)</formula>
    </cfRule>
  </conditionalFormatting>
  <conditionalFormatting sqref="Y199">
    <cfRule type="expression" dxfId="39" priority="41">
      <formula>IF(RIGHT(TEXT(Y199,"0.#"),1)=".",FALSE,TRUE)</formula>
    </cfRule>
    <cfRule type="expression" dxfId="38" priority="42">
      <formula>IF(RIGHT(TEXT(Y199,"0.#"),1)=".",TRUE,FALSE)</formula>
    </cfRule>
  </conditionalFormatting>
  <conditionalFormatting sqref="Y189">
    <cfRule type="expression" dxfId="37" priority="35">
      <formula>IF(RIGHT(TEXT(Y189,"0.#"),1)=".",FALSE,TRUE)</formula>
    </cfRule>
    <cfRule type="expression" dxfId="36" priority="36">
      <formula>IF(RIGHT(TEXT(Y189,"0.#"),1)=".",TRUE,FALSE)</formula>
    </cfRule>
  </conditionalFormatting>
  <conditionalFormatting sqref="Y190">
    <cfRule type="expression" dxfId="35" priority="37">
      <formula>IF(RIGHT(TEXT(Y190,"0.#"),1)=".",FALSE,TRUE)</formula>
    </cfRule>
    <cfRule type="expression" dxfId="34" priority="38">
      <formula>IF(RIGHT(TEXT(Y190,"0.#"),1)=".",TRUE,FALSE)</formula>
    </cfRule>
  </conditionalFormatting>
  <conditionalFormatting sqref="AU199">
    <cfRule type="expression" dxfId="33" priority="31">
      <formula>IF(RIGHT(TEXT(AU199,"0.#"),1)=".",FALSE,TRUE)</formula>
    </cfRule>
    <cfRule type="expression" dxfId="32" priority="32">
      <formula>IF(RIGHT(TEXT(AU199,"0.#"),1)=".",TRUE,FALSE)</formula>
    </cfRule>
  </conditionalFormatting>
  <conditionalFormatting sqref="AU190">
    <cfRule type="expression" dxfId="31" priority="33">
      <formula>IF(RIGHT(TEXT(AU190,"0.#"),1)=".",FALSE,TRUE)</formula>
    </cfRule>
    <cfRule type="expression" dxfId="30" priority="34">
      <formula>IF(RIGHT(TEXT(AU190,"0.#"),1)=".",TRUE,FALSE)</formula>
    </cfRule>
  </conditionalFormatting>
  <conditionalFormatting sqref="AU191:AU198">
    <cfRule type="expression" dxfId="29" priority="29">
      <formula>IF(RIGHT(TEXT(AU191,"0.#"),1)=".",FALSE,TRUE)</formula>
    </cfRule>
    <cfRule type="expression" dxfId="28" priority="30">
      <formula>IF(RIGHT(TEXT(AU191,"0.#"),1)=".",TRUE,FALSE)</formula>
    </cfRule>
  </conditionalFormatting>
  <conditionalFormatting sqref="AU189">
    <cfRule type="expression" dxfId="27" priority="27">
      <formula>IF(RIGHT(TEXT(AU189,"0.#"),1)=".",FALSE,TRUE)</formula>
    </cfRule>
    <cfRule type="expression" dxfId="26" priority="28">
      <formula>IF(RIGHT(TEXT(AU189,"0.#"),1)=".",TRUE,FALSE)</formula>
    </cfRule>
  </conditionalFormatting>
  <conditionalFormatting sqref="Y203">
    <cfRule type="expression" dxfId="25" priority="25">
      <formula>IF(RIGHT(TEXT(Y203,"0.#"),1)=".",FALSE,TRUE)</formula>
    </cfRule>
    <cfRule type="expression" dxfId="24" priority="26">
      <formula>IF(RIGHT(TEXT(Y203,"0.#"),1)=".",TRUE,FALSE)</formula>
    </cfRule>
  </conditionalFormatting>
  <conditionalFormatting sqref="Y212">
    <cfRule type="expression" dxfId="23" priority="23">
      <formula>IF(RIGHT(TEXT(Y212,"0.#"),1)=".",FALSE,TRUE)</formula>
    </cfRule>
    <cfRule type="expression" dxfId="22" priority="24">
      <formula>IF(RIGHT(TEXT(Y212,"0.#"),1)=".",TRUE,FALSE)</formula>
    </cfRule>
  </conditionalFormatting>
  <conditionalFormatting sqref="Y204:Y211">
    <cfRule type="expression" dxfId="21" priority="21">
      <formula>IF(RIGHT(TEXT(Y204,"0.#"),1)=".",FALSE,TRUE)</formula>
    </cfRule>
    <cfRule type="expression" dxfId="20" priority="22">
      <formula>IF(RIGHT(TEXT(Y204,"0.#"),1)=".",TRUE,FALSE)</formula>
    </cfRule>
  </conditionalFormatting>
  <conditionalFormatting sqref="Y202">
    <cfRule type="expression" dxfId="19" priority="19">
      <formula>IF(RIGHT(TEXT(Y202,"0.#"),1)=".",FALSE,TRUE)</formula>
    </cfRule>
    <cfRule type="expression" dxfId="18" priority="20">
      <formula>IF(RIGHT(TEXT(Y202,"0.#"),1)=".",TRUE,FALSE)</formula>
    </cfRule>
  </conditionalFormatting>
  <conditionalFormatting sqref="Y238">
    <cfRule type="expression" dxfId="17" priority="17">
      <formula>IF(RIGHT(TEXT(Y238,"0.#"),1)=".",FALSE,TRUE)</formula>
    </cfRule>
    <cfRule type="expression" dxfId="16" priority="18">
      <formula>IF(RIGHT(TEXT(Y238,"0.#"),1)=".",TRUE,FALSE)</formula>
    </cfRule>
  </conditionalFormatting>
  <conditionalFormatting sqref="Y232:Y237">
    <cfRule type="expression" dxfId="15" priority="15">
      <formula>IF(RIGHT(TEXT(Y232,"0.#"),1)=".",FALSE,TRUE)</formula>
    </cfRule>
    <cfRule type="expression" dxfId="14" priority="16">
      <formula>IF(RIGHT(TEXT(Y232,"0.#"),1)=".",TRUE,FALSE)</formula>
    </cfRule>
  </conditionalFormatting>
  <conditionalFormatting sqref="Y230 Y228">
    <cfRule type="expression" dxfId="13" priority="13">
      <formula>IF(RIGHT(TEXT(Y228,"0.#"),1)=".",FALSE,TRUE)</formula>
    </cfRule>
    <cfRule type="expression" dxfId="12" priority="14">
      <formula>IF(RIGHT(TEXT(Y228,"0.#"),1)=".",TRUE,FALSE)</formula>
    </cfRule>
  </conditionalFormatting>
  <conditionalFormatting sqref="Y231">
    <cfRule type="expression" dxfId="11" priority="11">
      <formula>IF(RIGHT(TEXT(Y231,"0.#"),1)=".",FALSE,TRUE)</formula>
    </cfRule>
    <cfRule type="expression" dxfId="10" priority="12">
      <formula>IF(RIGHT(TEXT(Y231,"0.#"),1)=".",TRUE,FALSE)</formula>
    </cfRule>
  </conditionalFormatting>
  <conditionalFormatting sqref="Y229">
    <cfRule type="expression" dxfId="9" priority="9">
      <formula>IF(RIGHT(TEXT(Y229,"0.#"),1)=".",FALSE,TRUE)</formula>
    </cfRule>
    <cfRule type="expression" dxfId="8" priority="10">
      <formula>IF(RIGHT(TEXT(Y229,"0.#"),1)=".",TRUE,FALSE)</formula>
    </cfRule>
  </conditionalFormatting>
  <conditionalFormatting sqref="AU212">
    <cfRule type="expression" dxfId="7" priority="7">
      <formula>IF(RIGHT(TEXT(AU212,"0.#"),1)=".",FALSE,TRUE)</formula>
    </cfRule>
    <cfRule type="expression" dxfId="6" priority="8">
      <formula>IF(RIGHT(TEXT(AU212,"0.#"),1)=".",TRUE,FALSE)</formula>
    </cfRule>
  </conditionalFormatting>
  <conditionalFormatting sqref="AU204:AU211">
    <cfRule type="expression" dxfId="5" priority="5">
      <formula>IF(RIGHT(TEXT(AU204,"0.#"),1)=".",FALSE,TRUE)</formula>
    </cfRule>
    <cfRule type="expression" dxfId="4" priority="6">
      <formula>IF(RIGHT(TEXT(AU204,"0.#"),1)=".",TRUE,FALSE)</formula>
    </cfRule>
  </conditionalFormatting>
  <conditionalFormatting sqref="AU203">
    <cfRule type="expression" dxfId="3" priority="3">
      <formula>IF(RIGHT(TEXT(AU203,"0.#"),1)=".",FALSE,TRUE)</formula>
    </cfRule>
    <cfRule type="expression" dxfId="2" priority="4">
      <formula>IF(RIGHT(TEXT(AU203,"0.#"),1)=".",TRUE,FALSE)</formula>
    </cfRule>
  </conditionalFormatting>
  <conditionalFormatting sqref="AU202">
    <cfRule type="expression" dxfId="1" priority="1">
      <formula>IF(RIGHT(TEXT(AU202,"0.#"),1)=".",FALSE,TRUE)</formula>
    </cfRule>
    <cfRule type="expression" dxfId="0" priority="2">
      <formula>IF(RIGHT(TEXT(AU202,"0.#"),1)=".",TRUE,FALSE)</formula>
    </cfRule>
  </conditionalFormatting>
  <dataValidations count="13">
    <dataValidation type="list" allowBlank="1" showInputMessage="1" showErrorMessage="1" error="プルダウンリストから選択してください。" sqref="AD89:AF92 AD95:AF105">
      <formula1>"○,△,×,‐"</formula1>
    </dataValidation>
    <dataValidation type="list" allowBlank="1" showInputMessage="1" showErrorMessage="1" sqref="A119:E119">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17:E117">
      <formula1>T行政事業レビュー推進チームの所見</formula1>
    </dataValidation>
    <dataValidation type="list" allowBlank="1" showInputMessage="1" showErrorMessage="1" sqref="AQ2:AR2">
      <formula1>T事業番号</formula1>
    </dataValidation>
    <dataValidation type="custom" imeMode="disabled" allowBlank="1" showInputMessage="1" showErrorMessage="1" sqref="AK15:AX15 P18:AX18 AM40:AM42 Y189:AB198 AI40:AI42 AQ27:AQ30 R50:R55 AE40:AE42 AU215:AX224 AL271:AL280 L53:L55 AU189:AX198 AL310:AL319 Y202:AB211 AU228:AX237 Y176:AB185 AL323:AL332 AW39 AU39:AU42 AU27:AU30 AW27 AM28:AM30 AI28:AI30 AE28:AE30 AY60 AU60 AW60 AU75:AU78 AM76:AM78 AY75 AQ75:AQ78 AW75 AE75:AE78 AQ22:AQ25 AQ60 AI76:AI78 AY80 AW80 AU80:AU83 AM81:AM83 AE80:AE83 AQ80:AQ83 AI81:AI83 Y215:AB224 AQ39:AQ42 AU176:AU177 AL258:AL267 AL284:AL293 AL297:AL306 AK13:AX13 AK16:AQ17 AD19:AJ19 AK14:AQ14 AY22 AI23:AI25 AW22 AE23:AE25 AU22:AU25 AM23:AM25 AU178:AX185 AV177:AX177 AL337:AL347 Y228:AB237 AL245:AL254 AU202:AX211">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93:AF94">
      <formula1>"有,無"</formula1>
    </dataValidation>
    <dataValidation imeMode="disabled" allowBlank="1" showInputMessage="1" showErrorMessage="1" sqref="AE61:AX62"/>
    <dataValidation imeMode="off" allowBlank="1" showInputMessage="1" showErrorMessage="1" sqref="Y310:AB319 Y323:AB332 Y258:AB267 Y297:AB306 Y284:AB293 Y245:AB254 Y271:AB280 Y337:AB347"/>
    <dataValidation type="whole" imeMode="off" allowBlank="1" showInputMessage="1" showErrorMessage="1" sqref="J310:O319 J323:O332 J258:O267 J284:O293 J297:O306 J245:O254 J271:O280 J337:O347">
      <formula1>1</formula1>
      <formula2>9999999999999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6" max="49" man="1"/>
    <brk id="26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31</xdr:row>
                    <xdr:rowOff>38100</xdr:rowOff>
                  </from>
                  <to>
                    <xdr:col>48</xdr:col>
                    <xdr:colOff>0</xdr:colOff>
                    <xdr:row>31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238</xdr:row>
                    <xdr:rowOff>38100</xdr:rowOff>
                  </from>
                  <to>
                    <xdr:col>44</xdr:col>
                    <xdr:colOff>38100</xdr:colOff>
                    <xdr:row>238</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332</xdr:row>
                    <xdr:rowOff>38100</xdr:rowOff>
                  </from>
                  <to>
                    <xdr:col>44</xdr:col>
                    <xdr:colOff>38100</xdr:colOff>
                    <xdr:row>332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AC313:AG319 AC262:AG267 AC258:AG259 AC284:AG293 AC246:AG246 AC297:AG297 AC344:AG347 AC271:AG271 AC273:AG280 AC337:AG340</xm:sqref>
        </x14:dataValidation>
        <x14:dataValidation type="list" allowBlank="1" showInputMessage="1" showErrorMessage="1">
          <x14:formula1>
            <xm:f>入力規則等!$AI$2:$AI$5</xm:f>
          </x14:formula1>
          <xm:sqref>J73:T73</xm:sqref>
        </x14:dataValidation>
        <x14:dataValidation type="list" allowBlank="1" showInputMessage="1" showErrorMessage="1">
          <x14:formula1>
            <xm:f>[1]入力規則等!#REF!</xm:f>
          </x14:formula1>
          <xm:sqref>AC260:AG261 AC341:AG343 AC310:AG312 AC323:AG332 AC298:AG306 AC272:AG272 AC247:AG254 AC245:AG245 C337:D339 C341:D347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16384" width="9" style="26"/>
  </cols>
  <sheetData>
    <row r="1" spans="1:37">
      <c r="A1" s="23" t="s">
        <v>209</v>
      </c>
      <c r="B1" s="23" t="s">
        <v>210</v>
      </c>
      <c r="F1" s="24" t="s">
        <v>4</v>
      </c>
      <c r="G1" s="24" t="s">
        <v>198</v>
      </c>
      <c r="K1" s="25" t="s">
        <v>229</v>
      </c>
      <c r="L1" s="23" t="s">
        <v>210</v>
      </c>
      <c r="O1" s="13"/>
      <c r="P1" s="24" t="s">
        <v>6</v>
      </c>
      <c r="Q1" s="24" t="s">
        <v>198</v>
      </c>
      <c r="T1" s="13"/>
      <c r="U1" s="27" t="s">
        <v>284</v>
      </c>
      <c r="W1" s="27" t="s">
        <v>283</v>
      </c>
      <c r="Y1" s="27" t="s">
        <v>207</v>
      </c>
      <c r="Z1" s="28"/>
      <c r="AA1" s="27" t="s">
        <v>208</v>
      </c>
      <c r="AB1" s="29"/>
      <c r="AC1" s="27" t="s">
        <v>39</v>
      </c>
      <c r="AD1" s="26"/>
      <c r="AE1" s="27" t="s">
        <v>51</v>
      </c>
      <c r="AF1" s="28"/>
      <c r="AG1" s="44" t="s">
        <v>327</v>
      </c>
      <c r="AI1" s="44" t="s">
        <v>337</v>
      </c>
      <c r="AK1" s="44" t="s">
        <v>347</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0" t="s">
        <v>295</v>
      </c>
      <c r="W2" s="30" t="s">
        <v>291</v>
      </c>
      <c r="Y2" s="30" t="s">
        <v>77</v>
      </c>
      <c r="Z2" s="28"/>
      <c r="AA2" s="30" t="s">
        <v>78</v>
      </c>
      <c r="AB2" s="29"/>
      <c r="AC2" s="31" t="s">
        <v>264</v>
      </c>
      <c r="AD2" s="26"/>
      <c r="AE2" s="34" t="s">
        <v>285</v>
      </c>
      <c r="AF2" s="28"/>
      <c r="AG2" s="44" t="s">
        <v>350</v>
      </c>
      <c r="AI2" s="44" t="s">
        <v>336</v>
      </c>
      <c r="AK2" s="44" t="s">
        <v>348</v>
      </c>
    </row>
    <row r="3" spans="1:37" ht="13.5" customHeight="1">
      <c r="A3" s="14" t="s">
        <v>212</v>
      </c>
      <c r="B3" s="15"/>
      <c r="C3" s="13" t="str">
        <f t="shared" ref="C3:C24" si="0">IF(B3="","",A3)</f>
        <v/>
      </c>
      <c r="D3" s="13" t="str">
        <f>IF(C3="",D2,IF(D2&lt;&gt;"",CONCATENATE(D2,"、",C3),C3))</f>
        <v/>
      </c>
      <c r="F3" s="18" t="s">
        <v>240</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0" t="s">
        <v>293</v>
      </c>
      <c r="W3" s="30" t="s">
        <v>408</v>
      </c>
      <c r="Y3" s="30" t="s">
        <v>79</v>
      </c>
      <c r="Z3" s="28"/>
      <c r="AA3" s="30" t="s">
        <v>80</v>
      </c>
      <c r="AB3" s="29"/>
      <c r="AC3" s="31" t="s">
        <v>265</v>
      </c>
      <c r="AD3" s="26"/>
      <c r="AE3" s="34" t="s">
        <v>286</v>
      </c>
      <c r="AF3" s="28"/>
      <c r="AG3" s="44" t="s">
        <v>351</v>
      </c>
      <c r="AI3" s="44" t="s">
        <v>338</v>
      </c>
      <c r="AK3" s="44" t="str">
        <f>CHAR(CODE(AK2)+1)</f>
        <v>B</v>
      </c>
    </row>
    <row r="4" spans="1:37" ht="13.5" customHeight="1">
      <c r="A4" s="14" t="s">
        <v>213</v>
      </c>
      <c r="B4" s="15"/>
      <c r="C4" s="13" t="str">
        <f t="shared" si="0"/>
        <v/>
      </c>
      <c r="D4" s="13" t="str">
        <f>IF(C4="",D3,IF(D3&lt;&gt;"",CONCATENATE(D3,"、",C4),C4))</f>
        <v/>
      </c>
      <c r="F4" s="18" t="s">
        <v>241</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0" t="s">
        <v>370</v>
      </c>
      <c r="W4" s="30"/>
      <c r="Y4" s="30" t="s">
        <v>81</v>
      </c>
      <c r="Z4" s="28"/>
      <c r="AA4" s="30" t="s">
        <v>82</v>
      </c>
      <c r="AB4" s="29"/>
      <c r="AC4" s="30" t="s">
        <v>266</v>
      </c>
      <c r="AD4" s="26"/>
      <c r="AE4" s="34" t="s">
        <v>287</v>
      </c>
      <c r="AF4" s="28"/>
      <c r="AG4" s="47" t="s">
        <v>359</v>
      </c>
      <c r="AI4" s="44" t="s">
        <v>339</v>
      </c>
      <c r="AK4" s="44" t="str">
        <f t="shared" ref="AK4:AK49" si="7">CHAR(CODE(AK3)+1)</f>
        <v>C</v>
      </c>
    </row>
    <row r="5" spans="1:37" ht="13.5" customHeight="1">
      <c r="A5" s="14" t="s">
        <v>214</v>
      </c>
      <c r="B5" s="15"/>
      <c r="C5" s="13" t="str">
        <f t="shared" si="0"/>
        <v/>
      </c>
      <c r="D5" s="13" t="str">
        <f>IF(C5="",D4,IF(D4&lt;&gt;"",CONCATENATE(D4,"、",C5),C5))</f>
        <v/>
      </c>
      <c r="F5" s="18" t="s">
        <v>242</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0"/>
      <c r="Y5" s="30" t="s">
        <v>83</v>
      </c>
      <c r="Z5" s="28"/>
      <c r="AA5" s="30" t="s">
        <v>84</v>
      </c>
      <c r="AB5" s="29"/>
      <c r="AC5" s="30" t="s">
        <v>290</v>
      </c>
      <c r="AD5" s="29"/>
      <c r="AE5" s="34" t="s">
        <v>288</v>
      </c>
      <c r="AF5" s="28"/>
      <c r="AG5" s="47" t="s">
        <v>352</v>
      </c>
      <c r="AI5" s="47" t="s">
        <v>340</v>
      </c>
      <c r="AK5" s="44" t="str">
        <f t="shared" si="7"/>
        <v>D</v>
      </c>
    </row>
    <row r="6" spans="1:37" ht="13.5" customHeight="1">
      <c r="A6" s="14" t="s">
        <v>215</v>
      </c>
      <c r="B6" s="15"/>
      <c r="C6" s="13" t="str">
        <f t="shared" si="0"/>
        <v/>
      </c>
      <c r="D6" s="13" t="str">
        <f t="shared" ref="D6:D24" si="8">IF(C6="",D5,IF(D5&lt;&gt;"",CONCATENATE(D5,"、",C6),C6))</f>
        <v/>
      </c>
      <c r="F6" s="18" t="s">
        <v>243</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0"/>
      <c r="Y6" s="30" t="s">
        <v>85</v>
      </c>
      <c r="Z6" s="28"/>
      <c r="AA6" s="30" t="s">
        <v>86</v>
      </c>
      <c r="AB6" s="29"/>
      <c r="AC6" s="30" t="s">
        <v>267</v>
      </c>
      <c r="AD6" s="29"/>
      <c r="AE6" s="34" t="s">
        <v>289</v>
      </c>
      <c r="AF6" s="28"/>
      <c r="AG6" s="47" t="s">
        <v>353</v>
      </c>
      <c r="AK6" s="44" t="str">
        <f t="shared" si="7"/>
        <v>E</v>
      </c>
    </row>
    <row r="7" spans="1:37" ht="13.5" customHeight="1">
      <c r="A7" s="14" t="s">
        <v>216</v>
      </c>
      <c r="B7" s="15"/>
      <c r="C7" s="13" t="str">
        <f t="shared" si="0"/>
        <v/>
      </c>
      <c r="D7" s="13" t="str">
        <f t="shared" si="8"/>
        <v/>
      </c>
      <c r="F7" s="18" t="s">
        <v>371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46"/>
      <c r="W7" s="30"/>
      <c r="Y7" s="30" t="s">
        <v>87</v>
      </c>
      <c r="Z7" s="28"/>
      <c r="AA7" s="30" t="s">
        <v>88</v>
      </c>
      <c r="AB7" s="29"/>
      <c r="AC7" s="29"/>
      <c r="AD7" s="29"/>
      <c r="AE7" s="29"/>
      <c r="AF7" s="28"/>
      <c r="AG7" s="47" t="s">
        <v>354</v>
      </c>
      <c r="AK7" s="44" t="str">
        <f t="shared" si="7"/>
        <v>F</v>
      </c>
    </row>
    <row r="8" spans="1:37" ht="13.5" customHeight="1">
      <c r="A8" s="14" t="s">
        <v>217</v>
      </c>
      <c r="B8" s="15"/>
      <c r="C8" s="13" t="str">
        <f t="shared" si="0"/>
        <v/>
      </c>
      <c r="D8" s="13" t="str">
        <f t="shared" si="8"/>
        <v/>
      </c>
      <c r="F8" s="18" t="s">
        <v>244</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
      </c>
      <c r="T8" s="13"/>
      <c r="W8" s="30"/>
      <c r="Y8" s="30" t="s">
        <v>89</v>
      </c>
      <c r="Z8" s="28"/>
      <c r="AA8" s="30" t="s">
        <v>90</v>
      </c>
      <c r="AB8" s="29"/>
      <c r="AC8" s="29"/>
      <c r="AD8" s="29"/>
      <c r="AE8" s="29"/>
      <c r="AF8" s="28"/>
      <c r="AG8" s="47" t="s">
        <v>366</v>
      </c>
      <c r="AK8" s="44" t="str">
        <f t="shared" si="7"/>
        <v>G</v>
      </c>
    </row>
    <row r="9" spans="1:37" ht="13.5" customHeight="1">
      <c r="A9" s="14" t="s">
        <v>218</v>
      </c>
      <c r="B9" s="15"/>
      <c r="C9" s="13" t="str">
        <f t="shared" si="0"/>
        <v/>
      </c>
      <c r="D9" s="13" t="str">
        <f t="shared" si="8"/>
        <v/>
      </c>
      <c r="F9" s="18" t="s">
        <v>372</v>
      </c>
      <c r="G9" s="17"/>
      <c r="H9" s="13" t="str">
        <f t="shared" si="1"/>
        <v/>
      </c>
      <c r="I9" s="13" t="str">
        <f t="shared" si="5"/>
        <v/>
      </c>
      <c r="K9" s="14" t="s">
        <v>237</v>
      </c>
      <c r="L9" s="15"/>
      <c r="M9" s="13" t="str">
        <f t="shared" si="2"/>
        <v/>
      </c>
      <c r="N9" s="13" t="str">
        <f t="shared" si="6"/>
        <v/>
      </c>
      <c r="O9" s="13"/>
      <c r="P9" s="13"/>
      <c r="Q9" s="19"/>
      <c r="T9" s="13"/>
      <c r="W9" s="30"/>
      <c r="Y9" s="30" t="s">
        <v>91</v>
      </c>
      <c r="Z9" s="28"/>
      <c r="AA9" s="30" t="s">
        <v>92</v>
      </c>
      <c r="AB9" s="29"/>
      <c r="AC9" s="29"/>
      <c r="AD9" s="29"/>
      <c r="AE9" s="29"/>
      <c r="AF9" s="28"/>
      <c r="AK9" s="44" t="str">
        <f t="shared" si="7"/>
        <v>H</v>
      </c>
    </row>
    <row r="10" spans="1:37" ht="13.5" customHeight="1">
      <c r="A10" s="14" t="s">
        <v>386</v>
      </c>
      <c r="B10" s="15"/>
      <c r="C10" s="13" t="str">
        <f t="shared" si="0"/>
        <v/>
      </c>
      <c r="D10" s="13" t="str">
        <f t="shared" si="8"/>
        <v/>
      </c>
      <c r="F10" s="18" t="s">
        <v>245</v>
      </c>
      <c r="G10" s="17"/>
      <c r="H10" s="13" t="str">
        <f t="shared" si="1"/>
        <v/>
      </c>
      <c r="I10" s="13" t="str">
        <f t="shared" si="5"/>
        <v/>
      </c>
      <c r="K10" s="14" t="s">
        <v>238</v>
      </c>
      <c r="L10" s="15"/>
      <c r="M10" s="13" t="str">
        <f t="shared" si="2"/>
        <v/>
      </c>
      <c r="N10" s="13" t="str">
        <f t="shared" si="6"/>
        <v/>
      </c>
      <c r="O10" s="13"/>
      <c r="P10" s="13" t="str">
        <f>S8</f>
        <v/>
      </c>
      <c r="Q10" s="19"/>
      <c r="T10" s="13"/>
      <c r="W10" s="30"/>
      <c r="Y10" s="30" t="s">
        <v>93</v>
      </c>
      <c r="Z10" s="28"/>
      <c r="AA10" s="30" t="s">
        <v>94</v>
      </c>
      <c r="AB10" s="29"/>
      <c r="AC10" s="29"/>
      <c r="AD10" s="29"/>
      <c r="AE10" s="29"/>
      <c r="AF10" s="28"/>
      <c r="AK10" s="44" t="str">
        <f t="shared" si="7"/>
        <v>I</v>
      </c>
    </row>
    <row r="11" spans="1:37" ht="13.5" customHeight="1">
      <c r="A11" s="14" t="s">
        <v>219</v>
      </c>
      <c r="B11" s="15"/>
      <c r="C11" s="13" t="str">
        <f t="shared" si="0"/>
        <v/>
      </c>
      <c r="D11" s="13" t="str">
        <f t="shared" si="8"/>
        <v/>
      </c>
      <c r="F11" s="18" t="s">
        <v>246</v>
      </c>
      <c r="G11" s="17"/>
      <c r="H11" s="13" t="str">
        <f t="shared" si="1"/>
        <v/>
      </c>
      <c r="I11" s="13" t="str">
        <f t="shared" si="5"/>
        <v/>
      </c>
      <c r="K11" s="14" t="s">
        <v>239</v>
      </c>
      <c r="L11" s="15"/>
      <c r="M11" s="13" t="str">
        <f t="shared" si="2"/>
        <v/>
      </c>
      <c r="N11" s="13" t="str">
        <f t="shared" si="6"/>
        <v/>
      </c>
      <c r="O11" s="13"/>
      <c r="P11" s="13"/>
      <c r="Q11" s="19"/>
      <c r="T11" s="13"/>
      <c r="W11" s="30"/>
      <c r="Y11" s="30" t="s">
        <v>95</v>
      </c>
      <c r="Z11" s="28"/>
      <c r="AA11" s="30" t="s">
        <v>96</v>
      </c>
      <c r="AB11" s="29"/>
      <c r="AC11" s="29"/>
      <c r="AD11" s="29"/>
      <c r="AE11" s="29"/>
      <c r="AF11" s="28"/>
      <c r="AK11" s="44" t="str">
        <f t="shared" si="7"/>
        <v>J</v>
      </c>
    </row>
    <row r="12" spans="1:37" ht="13.5" customHeight="1">
      <c r="A12" s="14" t="s">
        <v>220</v>
      </c>
      <c r="B12" s="15"/>
      <c r="C12" s="13" t="str">
        <f t="shared" si="0"/>
        <v/>
      </c>
      <c r="D12" s="13" t="str">
        <f t="shared" si="8"/>
        <v/>
      </c>
      <c r="F12" s="18" t="s">
        <v>247</v>
      </c>
      <c r="G12" s="17"/>
      <c r="H12" s="13" t="str">
        <f t="shared" si="1"/>
        <v/>
      </c>
      <c r="I12" s="13" t="str">
        <f t="shared" si="5"/>
        <v/>
      </c>
      <c r="K12" s="13"/>
      <c r="L12" s="13"/>
      <c r="O12" s="13"/>
      <c r="P12" s="13"/>
      <c r="Q12" s="19"/>
      <c r="T12" s="13"/>
      <c r="W12" s="30"/>
      <c r="Y12" s="30" t="s">
        <v>97</v>
      </c>
      <c r="Z12" s="28"/>
      <c r="AA12" s="30" t="s">
        <v>98</v>
      </c>
      <c r="AB12" s="29"/>
      <c r="AC12" s="29"/>
      <c r="AD12" s="29"/>
      <c r="AE12" s="29"/>
      <c r="AF12" s="28"/>
      <c r="AK12" s="44" t="str">
        <f t="shared" si="7"/>
        <v>K</v>
      </c>
    </row>
    <row r="13" spans="1:37" ht="13.5" customHeight="1">
      <c r="A13" s="14" t="s">
        <v>221</v>
      </c>
      <c r="B13" s="15"/>
      <c r="C13" s="13" t="str">
        <f t="shared" si="0"/>
        <v/>
      </c>
      <c r="D13" s="13" t="str">
        <f t="shared" si="8"/>
        <v/>
      </c>
      <c r="F13" s="18" t="s">
        <v>248</v>
      </c>
      <c r="G13" s="17"/>
      <c r="H13" s="13" t="str">
        <f t="shared" si="1"/>
        <v/>
      </c>
      <c r="I13" s="13" t="str">
        <f t="shared" si="5"/>
        <v/>
      </c>
      <c r="K13" s="13" t="str">
        <f>N11</f>
        <v/>
      </c>
      <c r="L13" s="13"/>
      <c r="O13" s="13"/>
      <c r="P13" s="13"/>
      <c r="Q13" s="19"/>
      <c r="T13" s="13"/>
      <c r="W13" s="30"/>
      <c r="Y13" s="30" t="s">
        <v>99</v>
      </c>
      <c r="Z13" s="28"/>
      <c r="AA13" s="30" t="s">
        <v>100</v>
      </c>
      <c r="AB13" s="29"/>
      <c r="AC13" s="29"/>
      <c r="AD13" s="29"/>
      <c r="AE13" s="29"/>
      <c r="AF13" s="28"/>
      <c r="AK13" s="44" t="str">
        <f t="shared" si="7"/>
        <v>L</v>
      </c>
    </row>
    <row r="14" spans="1:37" ht="13.5" customHeight="1">
      <c r="A14" s="14" t="s">
        <v>222</v>
      </c>
      <c r="B14" s="15"/>
      <c r="C14" s="13" t="str">
        <f t="shared" si="0"/>
        <v/>
      </c>
      <c r="D14" s="13" t="str">
        <f t="shared" si="8"/>
        <v/>
      </c>
      <c r="F14" s="18" t="s">
        <v>249</v>
      </c>
      <c r="G14" s="17"/>
      <c r="H14" s="13" t="str">
        <f t="shared" si="1"/>
        <v/>
      </c>
      <c r="I14" s="13" t="str">
        <f t="shared" si="5"/>
        <v/>
      </c>
      <c r="K14" s="13"/>
      <c r="L14" s="13"/>
      <c r="O14" s="13"/>
      <c r="P14" s="13"/>
      <c r="Q14" s="19"/>
      <c r="T14" s="13"/>
      <c r="W14" s="30"/>
      <c r="Y14" s="30" t="s">
        <v>101</v>
      </c>
      <c r="Z14" s="28"/>
      <c r="AA14" s="30" t="s">
        <v>102</v>
      </c>
      <c r="AB14" s="29"/>
      <c r="AC14" s="29"/>
      <c r="AD14" s="29"/>
      <c r="AE14" s="29"/>
      <c r="AF14" s="28"/>
      <c r="AK14" s="44" t="str">
        <f t="shared" si="7"/>
        <v>M</v>
      </c>
    </row>
    <row r="15" spans="1:37" ht="13.5" customHeight="1">
      <c r="A15" s="14" t="s">
        <v>223</v>
      </c>
      <c r="B15" s="15"/>
      <c r="C15" s="13" t="str">
        <f t="shared" si="0"/>
        <v/>
      </c>
      <c r="D15" s="13" t="str">
        <f t="shared" si="8"/>
        <v/>
      </c>
      <c r="F15" s="18" t="s">
        <v>250</v>
      </c>
      <c r="G15" s="17"/>
      <c r="H15" s="13" t="str">
        <f t="shared" si="1"/>
        <v/>
      </c>
      <c r="I15" s="13" t="str">
        <f t="shared" si="5"/>
        <v/>
      </c>
      <c r="K15" s="13"/>
      <c r="L15" s="13"/>
      <c r="O15" s="13"/>
      <c r="P15" s="13"/>
      <c r="Q15" s="19"/>
      <c r="T15" s="13"/>
      <c r="W15" s="30"/>
      <c r="Y15" s="30" t="s">
        <v>103</v>
      </c>
      <c r="Z15" s="28"/>
      <c r="AA15" s="30" t="s">
        <v>104</v>
      </c>
      <c r="AB15" s="29"/>
      <c r="AC15" s="29"/>
      <c r="AD15" s="29"/>
      <c r="AE15" s="29"/>
      <c r="AF15" s="28"/>
      <c r="AK15" s="44" t="str">
        <f t="shared" si="7"/>
        <v>N</v>
      </c>
    </row>
    <row r="16" spans="1:37" ht="13.5" customHeight="1">
      <c r="A16" s="14" t="s">
        <v>224</v>
      </c>
      <c r="B16" s="15"/>
      <c r="C16" s="13" t="str">
        <f t="shared" si="0"/>
        <v/>
      </c>
      <c r="D16" s="13" t="str">
        <f t="shared" si="8"/>
        <v/>
      </c>
      <c r="F16" s="18" t="s">
        <v>251</v>
      </c>
      <c r="G16" s="17"/>
      <c r="H16" s="13" t="str">
        <f t="shared" si="1"/>
        <v/>
      </c>
      <c r="I16" s="13" t="str">
        <f t="shared" si="5"/>
        <v/>
      </c>
      <c r="K16" s="13"/>
      <c r="L16" s="13"/>
      <c r="O16" s="13"/>
      <c r="P16" s="13"/>
      <c r="Q16" s="19"/>
      <c r="T16" s="13"/>
      <c r="W16" s="30"/>
      <c r="Y16" s="30" t="s">
        <v>105</v>
      </c>
      <c r="Z16" s="28"/>
      <c r="AA16" s="30" t="s">
        <v>106</v>
      </c>
      <c r="AB16" s="29"/>
      <c r="AC16" s="29"/>
      <c r="AD16" s="29"/>
      <c r="AE16" s="29"/>
      <c r="AF16" s="28"/>
      <c r="AK16" s="44" t="str">
        <f t="shared" si="7"/>
        <v>O</v>
      </c>
    </row>
    <row r="17" spans="1:37" ht="13.5" customHeight="1">
      <c r="A17" s="14" t="s">
        <v>225</v>
      </c>
      <c r="B17" s="15"/>
      <c r="C17" s="13" t="str">
        <f t="shared" si="0"/>
        <v/>
      </c>
      <c r="D17" s="13" t="str">
        <f t="shared" si="8"/>
        <v/>
      </c>
      <c r="F17" s="18" t="s">
        <v>252</v>
      </c>
      <c r="G17" s="17"/>
      <c r="H17" s="13" t="str">
        <f t="shared" si="1"/>
        <v/>
      </c>
      <c r="I17" s="13" t="str">
        <f t="shared" si="5"/>
        <v/>
      </c>
      <c r="K17" s="13"/>
      <c r="L17" s="13"/>
      <c r="O17" s="13"/>
      <c r="P17" s="13"/>
      <c r="Q17" s="19"/>
      <c r="T17" s="13"/>
      <c r="W17" s="30"/>
      <c r="Y17" s="30" t="s">
        <v>107</v>
      </c>
      <c r="Z17" s="28"/>
      <c r="AA17" s="30" t="s">
        <v>108</v>
      </c>
      <c r="AB17" s="29"/>
      <c r="AC17" s="29"/>
      <c r="AD17" s="29"/>
      <c r="AE17" s="29"/>
      <c r="AF17" s="28"/>
      <c r="AK17" s="44" t="str">
        <f t="shared" si="7"/>
        <v>P</v>
      </c>
    </row>
    <row r="18" spans="1:37" ht="13.5" customHeight="1">
      <c r="A18" s="14" t="s">
        <v>226</v>
      </c>
      <c r="B18" s="15"/>
      <c r="C18" s="13" t="str">
        <f t="shared" si="0"/>
        <v/>
      </c>
      <c r="D18" s="13" t="str">
        <f t="shared" si="8"/>
        <v/>
      </c>
      <c r="F18" s="18" t="s">
        <v>253</v>
      </c>
      <c r="G18" s="17"/>
      <c r="H18" s="13" t="str">
        <f t="shared" si="1"/>
        <v/>
      </c>
      <c r="I18" s="13" t="str">
        <f t="shared" si="5"/>
        <v/>
      </c>
      <c r="K18" s="13"/>
      <c r="L18" s="13"/>
      <c r="O18" s="13"/>
      <c r="P18" s="13"/>
      <c r="Q18" s="19"/>
      <c r="T18" s="13"/>
      <c r="W18" s="30"/>
      <c r="Y18" s="30" t="s">
        <v>109</v>
      </c>
      <c r="Z18" s="28"/>
      <c r="AA18" s="30" t="s">
        <v>110</v>
      </c>
      <c r="AB18" s="29"/>
      <c r="AC18" s="29"/>
      <c r="AD18" s="29"/>
      <c r="AE18" s="29"/>
      <c r="AF18" s="28"/>
      <c r="AK18" s="44" t="str">
        <f t="shared" si="7"/>
        <v>Q</v>
      </c>
    </row>
    <row r="19" spans="1:37" ht="13.5" customHeight="1">
      <c r="A19" s="14" t="s">
        <v>227</v>
      </c>
      <c r="B19" s="15"/>
      <c r="C19" s="13" t="str">
        <f t="shared" si="0"/>
        <v/>
      </c>
      <c r="D19" s="13" t="str">
        <f t="shared" si="8"/>
        <v/>
      </c>
      <c r="F19" s="18" t="s">
        <v>254</v>
      </c>
      <c r="G19" s="17"/>
      <c r="H19" s="13" t="str">
        <f t="shared" si="1"/>
        <v/>
      </c>
      <c r="I19" s="13" t="str">
        <f t="shared" si="5"/>
        <v/>
      </c>
      <c r="K19" s="13"/>
      <c r="L19" s="13"/>
      <c r="O19" s="13"/>
      <c r="P19" s="13"/>
      <c r="Q19" s="19"/>
      <c r="T19" s="13"/>
      <c r="W19" s="30"/>
      <c r="Y19" s="30" t="s">
        <v>111</v>
      </c>
      <c r="Z19" s="28"/>
      <c r="AA19" s="30" t="s">
        <v>112</v>
      </c>
      <c r="AB19" s="29"/>
      <c r="AC19" s="29"/>
      <c r="AD19" s="29"/>
      <c r="AE19" s="29"/>
      <c r="AF19" s="28"/>
      <c r="AK19" s="44" t="str">
        <f t="shared" si="7"/>
        <v>R</v>
      </c>
    </row>
    <row r="20" spans="1:37" ht="13.5" customHeight="1">
      <c r="A20" s="14" t="s">
        <v>228</v>
      </c>
      <c r="B20" s="15"/>
      <c r="C20" s="13" t="str">
        <f t="shared" si="0"/>
        <v/>
      </c>
      <c r="D20" s="13" t="str">
        <f t="shared" si="8"/>
        <v/>
      </c>
      <c r="F20" s="18" t="s">
        <v>381</v>
      </c>
      <c r="G20" s="17"/>
      <c r="H20" s="13" t="str">
        <f t="shared" si="1"/>
        <v/>
      </c>
      <c r="I20" s="13" t="str">
        <f t="shared" si="5"/>
        <v/>
      </c>
      <c r="K20" s="13"/>
      <c r="L20" s="13"/>
      <c r="O20" s="13"/>
      <c r="P20" s="13"/>
      <c r="Q20" s="19"/>
      <c r="T20" s="13"/>
      <c r="W20" s="30"/>
      <c r="Y20" s="30" t="s">
        <v>113</v>
      </c>
      <c r="Z20" s="28"/>
      <c r="AA20" s="30" t="s">
        <v>114</v>
      </c>
      <c r="AB20" s="29"/>
      <c r="AC20" s="29"/>
      <c r="AD20" s="29"/>
      <c r="AE20" s="29"/>
      <c r="AF20" s="28"/>
      <c r="AK20" s="44" t="str">
        <f t="shared" si="7"/>
        <v>S</v>
      </c>
    </row>
    <row r="21" spans="1:37" ht="13.5" customHeight="1">
      <c r="A21" s="14" t="s">
        <v>382</v>
      </c>
      <c r="B21" s="15"/>
      <c r="C21" s="13" t="str">
        <f t="shared" si="0"/>
        <v/>
      </c>
      <c r="D21" s="13" t="str">
        <f t="shared" si="8"/>
        <v/>
      </c>
      <c r="F21" s="18" t="s">
        <v>255</v>
      </c>
      <c r="G21" s="17"/>
      <c r="H21" s="13" t="str">
        <f t="shared" si="1"/>
        <v/>
      </c>
      <c r="I21" s="13" t="str">
        <f t="shared" si="5"/>
        <v/>
      </c>
      <c r="K21" s="13"/>
      <c r="L21" s="13"/>
      <c r="O21" s="13"/>
      <c r="P21" s="13"/>
      <c r="Q21" s="19"/>
      <c r="T21" s="13"/>
      <c r="W21" s="30"/>
      <c r="Y21" s="30" t="s">
        <v>115</v>
      </c>
      <c r="Z21" s="28"/>
      <c r="AA21" s="30" t="s">
        <v>116</v>
      </c>
      <c r="AB21" s="29"/>
      <c r="AC21" s="29"/>
      <c r="AD21" s="29"/>
      <c r="AE21" s="29"/>
      <c r="AF21" s="28"/>
      <c r="AK21" s="44" t="str">
        <f t="shared" si="7"/>
        <v>T</v>
      </c>
    </row>
    <row r="22" spans="1:37" ht="13.5" customHeight="1">
      <c r="A22" s="14" t="s">
        <v>383</v>
      </c>
      <c r="B22" s="15"/>
      <c r="C22" s="13" t="str">
        <f t="shared" si="0"/>
        <v/>
      </c>
      <c r="D22" s="13" t="str">
        <f t="shared" si="8"/>
        <v/>
      </c>
      <c r="F22" s="18" t="s">
        <v>256</v>
      </c>
      <c r="G22" s="17"/>
      <c r="H22" s="13" t="str">
        <f t="shared" si="1"/>
        <v/>
      </c>
      <c r="I22" s="13" t="str">
        <f t="shared" si="5"/>
        <v/>
      </c>
      <c r="K22" s="13"/>
      <c r="L22" s="13"/>
      <c r="O22" s="13"/>
      <c r="P22" s="13"/>
      <c r="Q22" s="19"/>
      <c r="T22" s="13"/>
      <c r="W22" s="30"/>
      <c r="Y22" s="30" t="s">
        <v>117</v>
      </c>
      <c r="Z22" s="28"/>
      <c r="AA22" s="30" t="s">
        <v>118</v>
      </c>
      <c r="AB22" s="29"/>
      <c r="AC22" s="29"/>
      <c r="AD22" s="29"/>
      <c r="AE22" s="29"/>
      <c r="AF22" s="28"/>
      <c r="AK22" s="44" t="str">
        <f t="shared" si="7"/>
        <v>U</v>
      </c>
    </row>
    <row r="23" spans="1:37" ht="13.5" customHeight="1">
      <c r="A23" s="14" t="s">
        <v>384</v>
      </c>
      <c r="B23" s="15"/>
      <c r="C23" s="13" t="str">
        <f t="shared" si="0"/>
        <v/>
      </c>
      <c r="D23" s="13" t="str">
        <f t="shared" si="8"/>
        <v/>
      </c>
      <c r="F23" s="18" t="s">
        <v>257</v>
      </c>
      <c r="G23" s="17"/>
      <c r="H23" s="13" t="str">
        <f t="shared" si="1"/>
        <v/>
      </c>
      <c r="I23" s="13" t="str">
        <f t="shared" si="5"/>
        <v/>
      </c>
      <c r="K23" s="13"/>
      <c r="L23" s="13"/>
      <c r="O23" s="13"/>
      <c r="P23" s="13"/>
      <c r="Q23" s="19"/>
      <c r="T23" s="13"/>
      <c r="Y23" s="30" t="s">
        <v>119</v>
      </c>
      <c r="Z23" s="28"/>
      <c r="AA23" s="30" t="s">
        <v>120</v>
      </c>
      <c r="AB23" s="29"/>
      <c r="AC23" s="29"/>
      <c r="AD23" s="29"/>
      <c r="AE23" s="29"/>
      <c r="AF23" s="28"/>
      <c r="AK23" s="44" t="str">
        <f t="shared" si="7"/>
        <v>V</v>
      </c>
    </row>
    <row r="24" spans="1:37" ht="13.5" customHeight="1">
      <c r="A24" s="14" t="s">
        <v>385</v>
      </c>
      <c r="B24" s="15"/>
      <c r="C24" s="13" t="str">
        <f t="shared" si="0"/>
        <v/>
      </c>
      <c r="D24" s="13" t="str">
        <f t="shared" si="8"/>
        <v/>
      </c>
      <c r="F24" s="18" t="s">
        <v>258</v>
      </c>
      <c r="G24" s="17"/>
      <c r="H24" s="13" t="str">
        <f t="shared" si="1"/>
        <v/>
      </c>
      <c r="I24" s="13" t="str">
        <f t="shared" si="5"/>
        <v/>
      </c>
      <c r="K24" s="13"/>
      <c r="L24" s="13"/>
      <c r="O24" s="13"/>
      <c r="P24" s="13"/>
      <c r="Q24" s="19"/>
      <c r="T24" s="13"/>
      <c r="Y24" s="30" t="s">
        <v>121</v>
      </c>
      <c r="Z24" s="28"/>
      <c r="AA24" s="30" t="s">
        <v>122</v>
      </c>
      <c r="AB24" s="29"/>
      <c r="AC24" s="29"/>
      <c r="AD24" s="29"/>
      <c r="AE24" s="29"/>
      <c r="AF24" s="28"/>
      <c r="AK24" s="44" t="str">
        <f>CHAR(CODE(AK23)+1)</f>
        <v>W</v>
      </c>
    </row>
    <row r="25" spans="1:37" ht="13.5" customHeight="1">
      <c r="A25" s="13"/>
      <c r="B25" s="13"/>
      <c r="F25" s="18" t="s">
        <v>259</v>
      </c>
      <c r="G25" s="17"/>
      <c r="H25" s="13" t="str">
        <f t="shared" si="1"/>
        <v/>
      </c>
      <c r="I25" s="13" t="str">
        <f t="shared" si="5"/>
        <v/>
      </c>
      <c r="K25" s="13"/>
      <c r="L25" s="13"/>
      <c r="O25" s="13"/>
      <c r="P25" s="13"/>
      <c r="Q25" s="19"/>
      <c r="T25" s="13"/>
      <c r="Y25" s="30" t="s">
        <v>123</v>
      </c>
      <c r="Z25" s="28"/>
      <c r="AA25" s="30" t="s">
        <v>124</v>
      </c>
      <c r="AB25" s="29"/>
      <c r="AC25" s="29"/>
      <c r="AD25" s="29"/>
      <c r="AE25" s="29"/>
      <c r="AF25" s="28"/>
      <c r="AK25" s="44" t="str">
        <f t="shared" si="7"/>
        <v>X</v>
      </c>
    </row>
    <row r="26" spans="1:37" ht="13.5" customHeight="1">
      <c r="A26" s="13" t="str">
        <f>D24</f>
        <v/>
      </c>
      <c r="B26" s="13"/>
      <c r="F26" s="18" t="s">
        <v>260</v>
      </c>
      <c r="G26" s="17"/>
      <c r="H26" s="13" t="str">
        <f t="shared" si="1"/>
        <v/>
      </c>
      <c r="I26" s="13" t="str">
        <f t="shared" si="5"/>
        <v/>
      </c>
      <c r="K26" s="13"/>
      <c r="L26" s="13"/>
      <c r="O26" s="13"/>
      <c r="P26" s="13"/>
      <c r="Q26" s="19"/>
      <c r="T26" s="13"/>
      <c r="Y26" s="30" t="s">
        <v>125</v>
      </c>
      <c r="Z26" s="28"/>
      <c r="AA26" s="30" t="s">
        <v>126</v>
      </c>
      <c r="AB26" s="29"/>
      <c r="AC26" s="29"/>
      <c r="AD26" s="29"/>
      <c r="AE26" s="29"/>
      <c r="AF26" s="28"/>
      <c r="AK26" s="44" t="str">
        <f t="shared" si="7"/>
        <v>Y</v>
      </c>
    </row>
    <row r="27" spans="1:37" ht="13.5" customHeight="1">
      <c r="B27" s="13"/>
      <c r="F27" s="18" t="s">
        <v>261</v>
      </c>
      <c r="G27" s="17"/>
      <c r="H27" s="13" t="str">
        <f t="shared" si="1"/>
        <v/>
      </c>
      <c r="I27" s="13" t="str">
        <f t="shared" si="5"/>
        <v/>
      </c>
      <c r="K27" s="13"/>
      <c r="L27" s="13"/>
      <c r="O27" s="13"/>
      <c r="P27" s="13"/>
      <c r="Q27" s="19"/>
      <c r="T27" s="13"/>
      <c r="Y27" s="30" t="s">
        <v>127</v>
      </c>
      <c r="Z27" s="28"/>
      <c r="AA27" s="30" t="s">
        <v>128</v>
      </c>
      <c r="AB27" s="29"/>
      <c r="AC27" s="29"/>
      <c r="AD27" s="29"/>
      <c r="AE27" s="29"/>
      <c r="AF27" s="28"/>
      <c r="AK27" s="44" t="str">
        <f>CHAR(CODE(AK26)+1)</f>
        <v>Z</v>
      </c>
    </row>
    <row r="28" spans="1:37" ht="13.5" customHeight="1">
      <c r="A28" s="13"/>
      <c r="B28" s="13"/>
      <c r="F28" s="18" t="s">
        <v>262</v>
      </c>
      <c r="G28" s="17"/>
      <c r="H28" s="13" t="str">
        <f t="shared" si="1"/>
        <v/>
      </c>
      <c r="I28" s="13" t="str">
        <f t="shared" si="5"/>
        <v/>
      </c>
      <c r="K28" s="13"/>
      <c r="L28" s="13"/>
      <c r="O28" s="13"/>
      <c r="P28" s="13"/>
      <c r="Q28" s="19"/>
      <c r="T28" s="13"/>
      <c r="Y28" s="30" t="s">
        <v>129</v>
      </c>
      <c r="Z28" s="28"/>
      <c r="AA28" s="30" t="s">
        <v>130</v>
      </c>
      <c r="AB28" s="29"/>
      <c r="AC28" s="29"/>
      <c r="AD28" s="29"/>
      <c r="AE28" s="29"/>
      <c r="AF28" s="28"/>
      <c r="AK28" s="44" t="s">
        <v>349</v>
      </c>
    </row>
    <row r="29" spans="1:37" ht="13.5" customHeight="1">
      <c r="A29" s="13"/>
      <c r="B29" s="13"/>
      <c r="F29" s="18" t="s">
        <v>373</v>
      </c>
      <c r="G29" s="17"/>
      <c r="H29" s="13" t="str">
        <f t="shared" si="1"/>
        <v/>
      </c>
      <c r="I29" s="13" t="str">
        <f t="shared" si="5"/>
        <v/>
      </c>
      <c r="K29" s="13"/>
      <c r="L29" s="13"/>
      <c r="O29" s="13"/>
      <c r="P29" s="13"/>
      <c r="Q29" s="19"/>
      <c r="T29" s="13"/>
      <c r="Y29" s="30" t="s">
        <v>131</v>
      </c>
      <c r="Z29" s="28"/>
      <c r="AA29" s="30" t="s">
        <v>132</v>
      </c>
      <c r="AB29" s="29"/>
      <c r="AC29" s="29"/>
      <c r="AD29" s="29"/>
      <c r="AE29" s="29"/>
      <c r="AF29" s="28"/>
      <c r="AK29" s="44" t="str">
        <f t="shared" si="7"/>
        <v>b</v>
      </c>
    </row>
    <row r="30" spans="1:37" ht="13.5" customHeight="1">
      <c r="A30" s="13"/>
      <c r="B30" s="13"/>
      <c r="F30" s="18" t="s">
        <v>374</v>
      </c>
      <c r="G30" s="17"/>
      <c r="H30" s="13" t="str">
        <f t="shared" si="1"/>
        <v/>
      </c>
      <c r="I30" s="13" t="str">
        <f t="shared" si="5"/>
        <v/>
      </c>
      <c r="K30" s="13"/>
      <c r="L30" s="13"/>
      <c r="O30" s="13"/>
      <c r="P30" s="13"/>
      <c r="Q30" s="19"/>
      <c r="T30" s="13"/>
      <c r="Y30" s="30" t="s">
        <v>133</v>
      </c>
      <c r="Z30" s="28"/>
      <c r="AA30" s="30" t="s">
        <v>134</v>
      </c>
      <c r="AB30" s="29"/>
      <c r="AC30" s="29"/>
      <c r="AD30" s="29"/>
      <c r="AE30" s="29"/>
      <c r="AF30" s="28"/>
      <c r="AK30" s="44" t="str">
        <f t="shared" si="7"/>
        <v>c</v>
      </c>
    </row>
    <row r="31" spans="1:37" ht="13.5" customHeight="1">
      <c r="A31" s="13"/>
      <c r="B31" s="13"/>
      <c r="F31" s="18" t="s">
        <v>375</v>
      </c>
      <c r="G31" s="17"/>
      <c r="H31" s="13" t="str">
        <f t="shared" si="1"/>
        <v/>
      </c>
      <c r="I31" s="13" t="str">
        <f t="shared" si="5"/>
        <v/>
      </c>
      <c r="K31" s="13"/>
      <c r="L31" s="13"/>
      <c r="O31" s="13"/>
      <c r="P31" s="13"/>
      <c r="Q31" s="19"/>
      <c r="T31" s="13"/>
      <c r="Y31" s="30" t="s">
        <v>135</v>
      </c>
      <c r="Z31" s="28"/>
      <c r="AA31" s="30" t="s">
        <v>136</v>
      </c>
      <c r="AB31" s="29"/>
      <c r="AC31" s="29"/>
      <c r="AD31" s="29"/>
      <c r="AE31" s="29"/>
      <c r="AF31" s="28"/>
      <c r="AK31" s="44" t="str">
        <f t="shared" si="7"/>
        <v>d</v>
      </c>
    </row>
    <row r="32" spans="1:37" ht="13.5" customHeight="1">
      <c r="A32" s="13"/>
      <c r="B32" s="13"/>
      <c r="F32" s="18" t="s">
        <v>376</v>
      </c>
      <c r="G32" s="17"/>
      <c r="H32" s="13" t="str">
        <f t="shared" si="1"/>
        <v/>
      </c>
      <c r="I32" s="13" t="str">
        <f t="shared" si="5"/>
        <v/>
      </c>
      <c r="K32" s="13"/>
      <c r="L32" s="13"/>
      <c r="O32" s="13"/>
      <c r="P32" s="13"/>
      <c r="Q32" s="19"/>
      <c r="T32" s="13"/>
      <c r="Y32" s="30" t="s">
        <v>137</v>
      </c>
      <c r="Z32" s="28"/>
      <c r="AA32" s="30" t="s">
        <v>138</v>
      </c>
      <c r="AB32" s="29"/>
      <c r="AC32" s="29"/>
      <c r="AD32" s="29"/>
      <c r="AE32" s="29"/>
      <c r="AF32" s="28"/>
      <c r="AK32" s="44" t="str">
        <f t="shared" si="7"/>
        <v>e</v>
      </c>
    </row>
    <row r="33" spans="1:37" ht="13.5" customHeight="1">
      <c r="A33" s="13"/>
      <c r="B33" s="13"/>
      <c r="F33" s="18" t="s">
        <v>377</v>
      </c>
      <c r="G33" s="17"/>
      <c r="H33" s="13" t="str">
        <f t="shared" si="1"/>
        <v/>
      </c>
      <c r="I33" s="13" t="str">
        <f t="shared" si="5"/>
        <v/>
      </c>
      <c r="K33" s="13"/>
      <c r="L33" s="13"/>
      <c r="O33" s="13"/>
      <c r="P33" s="13"/>
      <c r="Q33" s="19"/>
      <c r="T33" s="13"/>
      <c r="Y33" s="30" t="s">
        <v>139</v>
      </c>
      <c r="Z33" s="28"/>
      <c r="AA33" s="30" t="s">
        <v>206</v>
      </c>
      <c r="AB33" s="29"/>
      <c r="AC33" s="29"/>
      <c r="AD33" s="29"/>
      <c r="AE33" s="29"/>
      <c r="AF33" s="28"/>
      <c r="AK33" s="44" t="str">
        <f t="shared" si="7"/>
        <v>f</v>
      </c>
    </row>
    <row r="34" spans="1:37" ht="13.5" customHeight="1">
      <c r="A34" s="13"/>
      <c r="B34" s="13"/>
      <c r="F34" s="18" t="s">
        <v>378</v>
      </c>
      <c r="G34" s="17"/>
      <c r="H34" s="13" t="str">
        <f t="shared" si="1"/>
        <v/>
      </c>
      <c r="I34" s="13" t="str">
        <f t="shared" si="5"/>
        <v/>
      </c>
      <c r="K34" s="13"/>
      <c r="L34" s="13"/>
      <c r="O34" s="13"/>
      <c r="P34" s="13"/>
      <c r="Q34" s="19"/>
      <c r="T34" s="13"/>
      <c r="Y34" s="30" t="s">
        <v>141</v>
      </c>
      <c r="Z34" s="28"/>
      <c r="AA34" s="30" t="s">
        <v>140</v>
      </c>
      <c r="AB34" s="29"/>
      <c r="AC34" s="29"/>
      <c r="AD34" s="29"/>
      <c r="AE34" s="29"/>
      <c r="AF34" s="28"/>
      <c r="AK34" s="44" t="str">
        <f t="shared" si="7"/>
        <v>g</v>
      </c>
    </row>
    <row r="35" spans="1:37" ht="13.5" customHeight="1">
      <c r="A35" s="13"/>
      <c r="B35" s="13"/>
      <c r="F35" s="18" t="s">
        <v>379</v>
      </c>
      <c r="G35" s="17"/>
      <c r="H35" s="13" t="str">
        <f t="shared" si="1"/>
        <v/>
      </c>
      <c r="I35" s="13" t="str">
        <f t="shared" si="5"/>
        <v/>
      </c>
      <c r="K35" s="13"/>
      <c r="L35" s="13"/>
      <c r="O35" s="13"/>
      <c r="P35" s="13"/>
      <c r="Q35" s="19"/>
      <c r="T35" s="13"/>
      <c r="Y35" s="30" t="s">
        <v>142</v>
      </c>
      <c r="Z35" s="28"/>
      <c r="AC35" s="29"/>
      <c r="AF35" s="28"/>
      <c r="AK35" s="44" t="str">
        <f t="shared" si="7"/>
        <v>h</v>
      </c>
    </row>
    <row r="36" spans="1:37" ht="13.5" customHeight="1">
      <c r="A36" s="13"/>
      <c r="B36" s="13"/>
      <c r="F36" s="18" t="s">
        <v>380</v>
      </c>
      <c r="G36" s="17"/>
      <c r="H36" s="13" t="str">
        <f t="shared" si="1"/>
        <v/>
      </c>
      <c r="I36" s="13" t="str">
        <f t="shared" si="5"/>
        <v/>
      </c>
      <c r="K36" s="13"/>
      <c r="L36" s="13"/>
      <c r="O36" s="13"/>
      <c r="P36" s="13"/>
      <c r="Q36" s="19"/>
      <c r="T36" s="13"/>
      <c r="Y36" s="30" t="s">
        <v>143</v>
      </c>
      <c r="Z36" s="28"/>
      <c r="AF36" s="28"/>
      <c r="AK36" s="44" t="str">
        <f t="shared" si="7"/>
        <v>i</v>
      </c>
    </row>
    <row r="37" spans="1:37" ht="13.5" customHeight="1">
      <c r="A37" s="13"/>
      <c r="B37" s="13"/>
      <c r="F37" s="13"/>
      <c r="G37" s="19"/>
      <c r="H37" s="13" t="str">
        <f t="shared" si="1"/>
        <v/>
      </c>
      <c r="I37" s="13" t="str">
        <f t="shared" si="5"/>
        <v/>
      </c>
      <c r="K37" s="13"/>
      <c r="L37" s="13"/>
      <c r="O37" s="13"/>
      <c r="P37" s="13"/>
      <c r="Q37" s="19"/>
      <c r="T37" s="13"/>
      <c r="Y37" s="30" t="s">
        <v>144</v>
      </c>
      <c r="Z37" s="28"/>
      <c r="AF37" s="28"/>
      <c r="AK37" s="44" t="str">
        <f t="shared" si="7"/>
        <v>j</v>
      </c>
    </row>
    <row r="38" spans="1:37">
      <c r="A38" s="13"/>
      <c r="B38" s="13"/>
      <c r="F38" s="13"/>
      <c r="G38" s="19"/>
      <c r="K38" s="13"/>
      <c r="L38" s="13"/>
      <c r="O38" s="13"/>
      <c r="P38" s="13"/>
      <c r="Q38" s="19"/>
      <c r="T38" s="13"/>
      <c r="Y38" s="30" t="s">
        <v>145</v>
      </c>
      <c r="Z38" s="28"/>
      <c r="AF38" s="28"/>
      <c r="AK38" s="44" t="str">
        <f t="shared" si="7"/>
        <v>k</v>
      </c>
    </row>
    <row r="39" spans="1:37">
      <c r="A39" s="13"/>
      <c r="B39" s="13"/>
      <c r="F39" s="13" t="str">
        <f>I37</f>
        <v/>
      </c>
      <c r="G39" s="19"/>
      <c r="K39" s="13"/>
      <c r="L39" s="13"/>
      <c r="O39" s="13"/>
      <c r="P39" s="13"/>
      <c r="Q39" s="19"/>
      <c r="T39" s="13"/>
      <c r="Y39" s="30" t="s">
        <v>146</v>
      </c>
      <c r="Z39" s="28"/>
      <c r="AF39" s="28"/>
      <c r="AK39" s="44" t="str">
        <f t="shared" si="7"/>
        <v>l</v>
      </c>
    </row>
    <row r="40" spans="1:37">
      <c r="A40" s="13"/>
      <c r="B40" s="13"/>
      <c r="F40" s="13"/>
      <c r="G40" s="19"/>
      <c r="K40" s="13"/>
      <c r="L40" s="13"/>
      <c r="O40" s="13"/>
      <c r="P40" s="13"/>
      <c r="Q40" s="19"/>
      <c r="T40" s="13"/>
      <c r="Y40" s="30" t="s">
        <v>147</v>
      </c>
      <c r="Z40" s="28"/>
      <c r="AF40" s="28"/>
      <c r="AK40" s="44" t="str">
        <f t="shared" si="7"/>
        <v>m</v>
      </c>
    </row>
    <row r="41" spans="1:37">
      <c r="A41" s="13"/>
      <c r="B41" s="13"/>
      <c r="F41" s="13"/>
      <c r="G41" s="19"/>
      <c r="K41" s="13"/>
      <c r="L41" s="13"/>
      <c r="O41" s="13"/>
      <c r="P41" s="13"/>
      <c r="Q41" s="19"/>
      <c r="T41" s="13"/>
      <c r="Y41" s="30" t="s">
        <v>148</v>
      </c>
      <c r="Z41" s="28"/>
      <c r="AF41" s="28"/>
      <c r="AK41" s="44" t="str">
        <f t="shared" si="7"/>
        <v>n</v>
      </c>
    </row>
    <row r="42" spans="1:37">
      <c r="A42" s="13"/>
      <c r="B42" s="13"/>
      <c r="F42" s="13"/>
      <c r="G42" s="19"/>
      <c r="K42" s="13"/>
      <c r="L42" s="13"/>
      <c r="O42" s="13"/>
      <c r="P42" s="13"/>
      <c r="Q42" s="19"/>
      <c r="T42" s="13"/>
      <c r="Y42" s="30" t="s">
        <v>149</v>
      </c>
      <c r="Z42" s="28"/>
      <c r="AF42" s="28"/>
      <c r="AK42" s="44" t="str">
        <f t="shared" si="7"/>
        <v>o</v>
      </c>
    </row>
    <row r="43" spans="1:37">
      <c r="A43" s="13"/>
      <c r="B43" s="13"/>
      <c r="F43" s="13"/>
      <c r="G43" s="19"/>
      <c r="K43" s="13"/>
      <c r="L43" s="13"/>
      <c r="O43" s="13"/>
      <c r="P43" s="13"/>
      <c r="Q43" s="19"/>
      <c r="T43" s="13"/>
      <c r="Y43" s="30" t="s">
        <v>150</v>
      </c>
      <c r="Z43" s="28"/>
      <c r="AF43" s="28"/>
      <c r="AK43" s="44" t="str">
        <f t="shared" si="7"/>
        <v>p</v>
      </c>
    </row>
    <row r="44" spans="1:37">
      <c r="A44" s="13"/>
      <c r="B44" s="13"/>
      <c r="F44" s="13"/>
      <c r="G44" s="19"/>
      <c r="K44" s="13"/>
      <c r="L44" s="13"/>
      <c r="O44" s="13"/>
      <c r="P44" s="13"/>
      <c r="Q44" s="19"/>
      <c r="T44" s="13"/>
      <c r="Y44" s="30" t="s">
        <v>151</v>
      </c>
      <c r="Z44" s="28"/>
      <c r="AF44" s="28"/>
      <c r="AK44" s="44" t="str">
        <f t="shared" si="7"/>
        <v>q</v>
      </c>
    </row>
    <row r="45" spans="1:37">
      <c r="A45" s="13"/>
      <c r="B45" s="13"/>
      <c r="F45" s="13"/>
      <c r="G45" s="19"/>
      <c r="K45" s="13"/>
      <c r="L45" s="13"/>
      <c r="O45" s="13"/>
      <c r="P45" s="13"/>
      <c r="Q45" s="19"/>
      <c r="T45" s="13"/>
      <c r="Y45" s="30" t="s">
        <v>152</v>
      </c>
      <c r="Z45" s="28"/>
      <c r="AF45" s="28"/>
      <c r="AK45" s="44" t="str">
        <f t="shared" si="7"/>
        <v>r</v>
      </c>
    </row>
    <row r="46" spans="1:37">
      <c r="A46" s="13"/>
      <c r="B46" s="13"/>
      <c r="F46" s="13"/>
      <c r="G46" s="19"/>
      <c r="K46" s="13"/>
      <c r="L46" s="13"/>
      <c r="O46" s="13"/>
      <c r="P46" s="13"/>
      <c r="Q46" s="19"/>
      <c r="T46" s="13"/>
      <c r="Y46" s="30" t="s">
        <v>153</v>
      </c>
      <c r="Z46" s="28"/>
      <c r="AF46" s="28"/>
      <c r="AK46" s="44" t="str">
        <f t="shared" si="7"/>
        <v>s</v>
      </c>
    </row>
    <row r="47" spans="1:37">
      <c r="A47" s="13"/>
      <c r="B47" s="13"/>
      <c r="F47" s="13"/>
      <c r="G47" s="19"/>
      <c r="K47" s="13"/>
      <c r="L47" s="13"/>
      <c r="O47" s="13"/>
      <c r="P47" s="13"/>
      <c r="Q47" s="19"/>
      <c r="T47" s="13"/>
      <c r="Y47" s="30" t="s">
        <v>154</v>
      </c>
      <c r="Z47" s="28"/>
      <c r="AF47" s="28"/>
      <c r="AK47" s="44" t="str">
        <f t="shared" si="7"/>
        <v>t</v>
      </c>
    </row>
    <row r="48" spans="1:37">
      <c r="A48" s="13"/>
      <c r="B48" s="13"/>
      <c r="F48" s="13"/>
      <c r="G48" s="19"/>
      <c r="K48" s="13"/>
      <c r="L48" s="13"/>
      <c r="O48" s="13"/>
      <c r="P48" s="13"/>
      <c r="Q48" s="19"/>
      <c r="T48" s="13"/>
      <c r="Y48" s="30" t="s">
        <v>155</v>
      </c>
      <c r="Z48" s="28"/>
      <c r="AF48" s="28"/>
      <c r="AK48" s="44" t="str">
        <f t="shared" si="7"/>
        <v>u</v>
      </c>
    </row>
    <row r="49" spans="1:37">
      <c r="A49" s="13"/>
      <c r="B49" s="13"/>
      <c r="F49" s="13"/>
      <c r="G49" s="19"/>
      <c r="K49" s="13"/>
      <c r="L49" s="13"/>
      <c r="O49" s="13"/>
      <c r="P49" s="13"/>
      <c r="Q49" s="19"/>
      <c r="T49" s="13"/>
      <c r="Y49" s="30" t="s">
        <v>156</v>
      </c>
      <c r="Z49" s="28"/>
      <c r="AF49" s="28"/>
      <c r="AK49" s="44" t="str">
        <f t="shared" si="7"/>
        <v>v</v>
      </c>
    </row>
    <row r="50" spans="1:37">
      <c r="A50" s="13"/>
      <c r="B50" s="13"/>
      <c r="F50" s="13"/>
      <c r="G50" s="19"/>
      <c r="K50" s="13"/>
      <c r="L50" s="13"/>
      <c r="O50" s="13"/>
      <c r="P50" s="13"/>
      <c r="Q50" s="19"/>
      <c r="T50" s="13"/>
      <c r="Y50" s="30" t="s">
        <v>157</v>
      </c>
      <c r="Z50" s="28"/>
      <c r="AF50" s="28"/>
    </row>
    <row r="51" spans="1:37">
      <c r="A51" s="13"/>
      <c r="B51" s="13"/>
      <c r="F51" s="13"/>
      <c r="G51" s="19"/>
      <c r="K51" s="13"/>
      <c r="L51" s="13"/>
      <c r="O51" s="13"/>
      <c r="P51" s="13"/>
      <c r="Q51" s="19"/>
      <c r="T51" s="13"/>
      <c r="Y51" s="30" t="s">
        <v>158</v>
      </c>
      <c r="Z51" s="28"/>
      <c r="AF51" s="28"/>
    </row>
    <row r="52" spans="1:37">
      <c r="A52" s="13"/>
      <c r="B52" s="13"/>
      <c r="F52" s="13"/>
      <c r="G52" s="19"/>
      <c r="K52" s="13"/>
      <c r="L52" s="13"/>
      <c r="O52" s="13"/>
      <c r="P52" s="13"/>
      <c r="Q52" s="19"/>
      <c r="T52" s="13"/>
      <c r="Y52" s="30" t="s">
        <v>159</v>
      </c>
      <c r="Z52" s="28"/>
      <c r="AF52" s="28"/>
    </row>
    <row r="53" spans="1:37">
      <c r="A53" s="13"/>
      <c r="B53" s="13"/>
      <c r="F53" s="13"/>
      <c r="G53" s="19"/>
      <c r="K53" s="13"/>
      <c r="L53" s="13"/>
      <c r="O53" s="13"/>
      <c r="P53" s="13"/>
      <c r="Q53" s="19"/>
      <c r="T53" s="13"/>
      <c r="Y53" s="30" t="s">
        <v>160</v>
      </c>
      <c r="Z53" s="28"/>
      <c r="AF53" s="28"/>
    </row>
    <row r="54" spans="1:37">
      <c r="A54" s="13"/>
      <c r="B54" s="13"/>
      <c r="F54" s="13"/>
      <c r="G54" s="19"/>
      <c r="K54" s="13"/>
      <c r="L54" s="13"/>
      <c r="O54" s="13"/>
      <c r="P54" s="20"/>
      <c r="Q54" s="19"/>
      <c r="T54" s="13"/>
      <c r="Y54" s="30" t="s">
        <v>161</v>
      </c>
      <c r="Z54" s="28"/>
      <c r="AF54" s="28"/>
    </row>
    <row r="55" spans="1:37">
      <c r="A55" s="13"/>
      <c r="B55" s="13"/>
      <c r="F55" s="13"/>
      <c r="G55" s="19"/>
      <c r="K55" s="13"/>
      <c r="L55" s="13"/>
      <c r="O55" s="13"/>
      <c r="P55" s="13"/>
      <c r="Q55" s="19"/>
      <c r="T55" s="13"/>
      <c r="Y55" s="30" t="s">
        <v>162</v>
      </c>
      <c r="Z55" s="28"/>
      <c r="AF55" s="28"/>
    </row>
    <row r="56" spans="1:37">
      <c r="A56" s="13"/>
      <c r="B56" s="13"/>
      <c r="F56" s="13"/>
      <c r="G56" s="19"/>
      <c r="K56" s="13"/>
      <c r="L56" s="13"/>
      <c r="O56" s="13"/>
      <c r="P56" s="13"/>
      <c r="Q56" s="19"/>
      <c r="T56" s="13"/>
      <c r="Y56" s="30" t="s">
        <v>163</v>
      </c>
      <c r="Z56" s="28"/>
      <c r="AF56" s="28"/>
    </row>
    <row r="57" spans="1:37">
      <c r="A57" s="13"/>
      <c r="B57" s="13"/>
      <c r="F57" s="13"/>
      <c r="G57" s="19"/>
      <c r="K57" s="13"/>
      <c r="L57" s="13"/>
      <c r="O57" s="13"/>
      <c r="P57" s="13"/>
      <c r="Q57" s="19"/>
      <c r="T57" s="13"/>
      <c r="Y57" s="30" t="s">
        <v>164</v>
      </c>
      <c r="Z57" s="28"/>
      <c r="AF57" s="28"/>
    </row>
    <row r="58" spans="1:37">
      <c r="A58" s="13"/>
      <c r="B58" s="13"/>
      <c r="F58" s="13"/>
      <c r="G58" s="19"/>
      <c r="K58" s="13"/>
      <c r="L58" s="13"/>
      <c r="O58" s="13"/>
      <c r="P58" s="13"/>
      <c r="Q58" s="19"/>
      <c r="T58" s="13"/>
      <c r="Y58" s="30" t="s">
        <v>165</v>
      </c>
      <c r="Z58" s="28"/>
      <c r="AF58" s="28"/>
    </row>
    <row r="59" spans="1:37">
      <c r="A59" s="13"/>
      <c r="B59" s="13"/>
      <c r="F59" s="13"/>
      <c r="G59" s="19"/>
      <c r="K59" s="13"/>
      <c r="L59" s="13"/>
      <c r="O59" s="13"/>
      <c r="P59" s="13"/>
      <c r="Q59" s="19"/>
      <c r="T59" s="13"/>
      <c r="Y59" s="30" t="s">
        <v>166</v>
      </c>
      <c r="Z59" s="28"/>
      <c r="AF59" s="28"/>
    </row>
    <row r="60" spans="1:37">
      <c r="A60" s="13"/>
      <c r="B60" s="13"/>
      <c r="F60" s="13"/>
      <c r="G60" s="19"/>
      <c r="K60" s="13"/>
      <c r="L60" s="13"/>
      <c r="O60" s="13"/>
      <c r="P60" s="13"/>
      <c r="Q60" s="19"/>
      <c r="T60" s="13"/>
      <c r="Y60" s="30" t="s">
        <v>167</v>
      </c>
      <c r="Z60" s="28"/>
      <c r="AF60" s="28"/>
    </row>
    <row r="61" spans="1:37">
      <c r="A61" s="13"/>
      <c r="B61" s="13"/>
      <c r="F61" s="13"/>
      <c r="G61" s="19"/>
      <c r="K61" s="13"/>
      <c r="L61" s="13"/>
      <c r="O61" s="13"/>
      <c r="P61" s="13"/>
      <c r="Q61" s="19"/>
      <c r="T61" s="13"/>
      <c r="Y61" s="30" t="s">
        <v>168</v>
      </c>
      <c r="Z61" s="28"/>
      <c r="AF61" s="28"/>
    </row>
    <row r="62" spans="1:37">
      <c r="A62" s="13"/>
      <c r="B62" s="13"/>
      <c r="F62" s="13"/>
      <c r="G62" s="19"/>
      <c r="K62" s="13"/>
      <c r="L62" s="13"/>
      <c r="O62" s="13"/>
      <c r="P62" s="13"/>
      <c r="Q62" s="19"/>
      <c r="T62" s="13"/>
      <c r="Y62" s="30" t="s">
        <v>169</v>
      </c>
      <c r="Z62" s="28"/>
      <c r="AF62" s="28"/>
    </row>
    <row r="63" spans="1:37">
      <c r="A63" s="13"/>
      <c r="B63" s="13"/>
      <c r="F63" s="13"/>
      <c r="G63" s="19"/>
      <c r="K63" s="13"/>
      <c r="L63" s="13"/>
      <c r="O63" s="13"/>
      <c r="P63" s="13"/>
      <c r="Q63" s="19"/>
      <c r="T63" s="13"/>
      <c r="Y63" s="30" t="s">
        <v>170</v>
      </c>
      <c r="Z63" s="28"/>
      <c r="AF63" s="28"/>
    </row>
    <row r="64" spans="1:37">
      <c r="A64" s="13"/>
      <c r="B64" s="13"/>
      <c r="F64" s="13"/>
      <c r="G64" s="19"/>
      <c r="K64" s="13"/>
      <c r="L64" s="13"/>
      <c r="O64" s="13"/>
      <c r="P64" s="13"/>
      <c r="Q64" s="19"/>
      <c r="T64" s="13"/>
      <c r="Y64" s="30" t="s">
        <v>171</v>
      </c>
      <c r="Z64" s="28"/>
      <c r="AF64" s="28"/>
    </row>
    <row r="65" spans="1:32">
      <c r="A65" s="13"/>
      <c r="B65" s="13"/>
      <c r="F65" s="13"/>
      <c r="G65" s="19"/>
      <c r="K65" s="13"/>
      <c r="L65" s="13"/>
      <c r="O65" s="13"/>
      <c r="P65" s="13"/>
      <c r="Q65" s="19"/>
      <c r="T65" s="13"/>
      <c r="Y65" s="30" t="s">
        <v>172</v>
      </c>
      <c r="Z65" s="28"/>
      <c r="AF65" s="28"/>
    </row>
    <row r="66" spans="1:32">
      <c r="A66" s="13"/>
      <c r="B66" s="13"/>
      <c r="F66" s="13"/>
      <c r="G66" s="19"/>
      <c r="K66" s="13"/>
      <c r="L66" s="13"/>
      <c r="O66" s="13"/>
      <c r="P66" s="13"/>
      <c r="Q66" s="19"/>
      <c r="T66" s="13"/>
      <c r="Y66" s="30" t="s">
        <v>173</v>
      </c>
      <c r="Z66" s="28"/>
      <c r="AF66" s="28"/>
    </row>
    <row r="67" spans="1:32">
      <c r="A67" s="13"/>
      <c r="B67" s="13"/>
      <c r="F67" s="13"/>
      <c r="G67" s="19"/>
      <c r="K67" s="13"/>
      <c r="L67" s="13"/>
      <c r="O67" s="13"/>
      <c r="P67" s="13"/>
      <c r="Q67" s="19"/>
      <c r="T67" s="13"/>
      <c r="Y67" s="30" t="s">
        <v>174</v>
      </c>
      <c r="Z67" s="28"/>
      <c r="AF67" s="28"/>
    </row>
    <row r="68" spans="1:32">
      <c r="A68" s="13"/>
      <c r="B68" s="13"/>
      <c r="F68" s="13"/>
      <c r="G68" s="19"/>
      <c r="K68" s="13"/>
      <c r="L68" s="13"/>
      <c r="O68" s="13"/>
      <c r="P68" s="13"/>
      <c r="Q68" s="19"/>
      <c r="T68" s="13"/>
      <c r="Y68" s="30" t="s">
        <v>175</v>
      </c>
      <c r="Z68" s="28"/>
      <c r="AF68" s="28"/>
    </row>
    <row r="69" spans="1:32">
      <c r="A69" s="13"/>
      <c r="B69" s="13"/>
      <c r="F69" s="13"/>
      <c r="G69" s="19"/>
      <c r="K69" s="13"/>
      <c r="L69" s="13"/>
      <c r="O69" s="13"/>
      <c r="P69" s="13"/>
      <c r="Q69" s="19"/>
      <c r="T69" s="13"/>
      <c r="Y69" s="30" t="s">
        <v>176</v>
      </c>
      <c r="Z69" s="28"/>
      <c r="AF69" s="28"/>
    </row>
    <row r="70" spans="1:32">
      <c r="Y70" s="30" t="s">
        <v>177</v>
      </c>
    </row>
    <row r="71" spans="1:32">
      <c r="Y71" s="30" t="s">
        <v>178</v>
      </c>
    </row>
    <row r="72" spans="1:32">
      <c r="Y72" s="30" t="s">
        <v>179</v>
      </c>
    </row>
    <row r="73" spans="1:32">
      <c r="Y73" s="30" t="s">
        <v>180</v>
      </c>
    </row>
    <row r="74" spans="1:32">
      <c r="Y74" s="30" t="s">
        <v>181</v>
      </c>
    </row>
    <row r="75" spans="1:32">
      <c r="Y75" s="30" t="s">
        <v>182</v>
      </c>
    </row>
    <row r="76" spans="1:32">
      <c r="Y76" s="30" t="s">
        <v>183</v>
      </c>
    </row>
    <row r="77" spans="1:32">
      <c r="Y77" s="30" t="s">
        <v>184</v>
      </c>
    </row>
    <row r="78" spans="1:32">
      <c r="Y78" s="30" t="s">
        <v>185</v>
      </c>
    </row>
    <row r="79" spans="1:32">
      <c r="Y79" s="30" t="s">
        <v>186</v>
      </c>
    </row>
    <row r="80" spans="1:32">
      <c r="Y80" s="30" t="s">
        <v>187</v>
      </c>
    </row>
    <row r="81" spans="25:25">
      <c r="Y81" s="30" t="s">
        <v>188</v>
      </c>
    </row>
    <row r="82" spans="25:25">
      <c r="Y82" s="30" t="s">
        <v>189</v>
      </c>
    </row>
    <row r="83" spans="25:25">
      <c r="Y83" s="30" t="s">
        <v>190</v>
      </c>
    </row>
    <row r="84" spans="25:25">
      <c r="Y84" s="30" t="s">
        <v>191</v>
      </c>
    </row>
    <row r="85" spans="25:25">
      <c r="Y85" s="30" t="s">
        <v>192</v>
      </c>
    </row>
    <row r="86" spans="25:25">
      <c r="Y86" s="30" t="s">
        <v>193</v>
      </c>
    </row>
    <row r="87" spans="25:25">
      <c r="Y87" s="30" t="s">
        <v>194</v>
      </c>
    </row>
    <row r="88" spans="25:25">
      <c r="Y88" s="30" t="s">
        <v>195</v>
      </c>
    </row>
    <row r="89" spans="25:25">
      <c r="Y89" s="30" t="s">
        <v>196</v>
      </c>
    </row>
    <row r="90" spans="25:25">
      <c r="Y90" s="30" t="s">
        <v>78</v>
      </c>
    </row>
    <row r="91" spans="25:25">
      <c r="Y91" s="30" t="s">
        <v>80</v>
      </c>
    </row>
    <row r="92" spans="25:25">
      <c r="Y92" s="30" t="s">
        <v>82</v>
      </c>
    </row>
    <row r="93" spans="25:25">
      <c r="Y93" s="30" t="s">
        <v>84</v>
      </c>
    </row>
    <row r="94" spans="25:25">
      <c r="Y94" s="30" t="s">
        <v>86</v>
      </c>
    </row>
    <row r="96" spans="25:25">
      <c r="Y96" s="33"/>
    </row>
    <row r="97" spans="25:25">
      <c r="Y97" s="33"/>
    </row>
    <row r="121" spans="25:25">
      <c r="Y121" s="32" t="s">
        <v>281</v>
      </c>
    </row>
    <row r="122" spans="25:25">
      <c r="Y122" s="32" t="s">
        <v>282</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2016-08-23T06:43:36Z</cp:lastPrinted>
  <dcterms:created xsi:type="dcterms:W3CDTF">2012-03-13T00:50:25Z</dcterms:created>
  <dcterms:modified xsi:type="dcterms:W3CDTF">2016-09-01T05:01:39Z</dcterms:modified>
</cp:coreProperties>
</file>