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650" yWindow="0" windowWidth="28800" windowHeight="12450"/>
  </bookViews>
  <sheets>
    <sheet name="一般会計" sheetId="1" r:id="rId1"/>
  </sheets>
  <definedNames>
    <definedName name="_xlnm.Print_Area" localSheetId="0">一般会計!$A$1:$N$12</definedName>
    <definedName name="_xlnm.Print_Titles" localSheetId="0">一般会計!$1:$7</definedName>
  </definedNames>
  <calcPr calcId="162913"/>
</workbook>
</file>

<file path=xl/calcChain.xml><?xml version="1.0" encoding="utf-8"?>
<calcChain xmlns="http://schemas.openxmlformats.org/spreadsheetml/2006/main">
  <c r="I11" i="1" l="1"/>
  <c r="I10" i="1"/>
  <c r="M10" i="1" l="1"/>
  <c r="M11" i="1"/>
  <c r="J11" i="1" l="1"/>
  <c r="J10" i="1"/>
</calcChain>
</file>

<file path=xl/sharedStrings.xml><?xml version="1.0" encoding="utf-8"?>
<sst xmlns="http://schemas.openxmlformats.org/spreadsheetml/2006/main" count="24" uniqueCount="23">
  <si>
    <t>【一般会計】</t>
    <rPh sb="1" eb="3">
      <t>イッパン</t>
    </rPh>
    <rPh sb="3" eb="5">
      <t>カイケイ</t>
    </rPh>
    <phoneticPr fontId="2"/>
  </si>
  <si>
    <t>組織・項・目</t>
    <rPh sb="0" eb="2">
      <t>ソシキ</t>
    </rPh>
    <rPh sb="3" eb="4">
      <t>コウ</t>
    </rPh>
    <rPh sb="5" eb="6">
      <t>モク</t>
    </rPh>
    <phoneticPr fontId="2"/>
  </si>
  <si>
    <t>支出済歳出額</t>
    <rPh sb="0" eb="2">
      <t>シシュツ</t>
    </rPh>
    <rPh sb="2" eb="3">
      <t>ズ</t>
    </rPh>
    <rPh sb="3" eb="5">
      <t>サイシュツ</t>
    </rPh>
    <rPh sb="5" eb="6">
      <t>ガク</t>
    </rPh>
    <phoneticPr fontId="2"/>
  </si>
  <si>
    <t>支出済歳出額
（年度計）</t>
    <rPh sb="0" eb="2">
      <t>シシュツ</t>
    </rPh>
    <rPh sb="2" eb="3">
      <t>ズミ</t>
    </rPh>
    <rPh sb="3" eb="5">
      <t>サイシュツ</t>
    </rPh>
    <rPh sb="5" eb="6">
      <t>ガク</t>
    </rPh>
    <rPh sb="8" eb="10">
      <t>ネンド</t>
    </rPh>
    <rPh sb="10" eb="11">
      <t>ケイ</t>
    </rPh>
    <phoneticPr fontId="2"/>
  </si>
  <si>
    <t>第4四半期</t>
    <rPh sb="4" eb="5">
      <t>キ</t>
    </rPh>
    <phoneticPr fontId="2"/>
  </si>
  <si>
    <t>合計</t>
    <rPh sb="0" eb="1">
      <t>ゴウ</t>
    </rPh>
    <phoneticPr fontId="2"/>
  </si>
  <si>
    <t>職員旅費</t>
    <rPh sb="0" eb="2">
      <t>ショクイン</t>
    </rPh>
    <rPh sb="2" eb="4">
      <t>リョヒ</t>
    </rPh>
    <phoneticPr fontId="2"/>
  </si>
  <si>
    <t>（単位：円）</t>
    <phoneticPr fontId="2"/>
  </si>
  <si>
    <t>歳出予算現額</t>
    <phoneticPr fontId="2"/>
  </si>
  <si>
    <t>第1四半期</t>
    <phoneticPr fontId="2"/>
  </si>
  <si>
    <t>第2四半期</t>
    <phoneticPr fontId="2"/>
  </si>
  <si>
    <t>第3四半期</t>
    <phoneticPr fontId="2"/>
  </si>
  <si>
    <t>庁費</t>
    <rPh sb="0" eb="2">
      <t>チョウヒ</t>
    </rPh>
    <phoneticPr fontId="2"/>
  </si>
  <si>
    <t>人事院</t>
    <rPh sb="0" eb="3">
      <t>ジンジイン</t>
    </rPh>
    <phoneticPr fontId="2"/>
  </si>
  <si>
    <t>人事院</t>
    <rPh sb="0" eb="3">
      <t>ジンジイン</t>
    </rPh>
    <phoneticPr fontId="2"/>
  </si>
  <si>
    <t>第4四半期の支出額の当該年度における支出額及び支出割合が前年度より増加している場合、その理由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</si>
  <si>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支出済歳出額の第4四半期の割合</t>
    <rPh sb="0" eb="2">
      <t>シシュツ</t>
    </rPh>
    <rPh sb="2" eb="3">
      <t>ズ</t>
    </rPh>
    <rPh sb="3" eb="5">
      <t>サイシュツ</t>
    </rPh>
    <rPh sb="5" eb="6">
      <t>ガク</t>
    </rPh>
    <rPh sb="7" eb="8">
      <t>ダイ</t>
    </rPh>
    <rPh sb="9" eb="12">
      <t>シハンキ</t>
    </rPh>
    <rPh sb="13" eb="15">
      <t>ワリアイ</t>
    </rPh>
    <phoneticPr fontId="2"/>
  </si>
  <si>
    <t>第4四半期の支出済歳出額</t>
    <rPh sb="0" eb="1">
      <t>ダイ</t>
    </rPh>
    <rPh sb="2" eb="5">
      <t>シハンキ</t>
    </rPh>
    <rPh sb="6" eb="8">
      <t>シシュツ</t>
    </rPh>
    <rPh sb="8" eb="9">
      <t>ズミ</t>
    </rPh>
    <rPh sb="9" eb="11">
      <t>サイシュツ</t>
    </rPh>
    <rPh sb="11" eb="12">
      <t>ガク</t>
    </rPh>
    <phoneticPr fontId="2"/>
  </si>
  <si>
    <t>(注)　各年度の第4四半期分については、出納整理期間（翌年の4月）の支出済歳出額も含む。</t>
    <rPh sb="4" eb="7">
      <t>カクネンド</t>
    </rPh>
    <rPh sb="27" eb="29">
      <t>ヨクネン</t>
    </rPh>
    <rPh sb="31" eb="32">
      <t>ガツ</t>
    </rPh>
    <phoneticPr fontId="2"/>
  </si>
  <si>
    <t>平成30年度</t>
    <rPh sb="0" eb="2">
      <t>ヘイセイ</t>
    </rPh>
    <rPh sb="4" eb="6">
      <t>ネンド</t>
    </rPh>
    <phoneticPr fontId="2"/>
  </si>
  <si>
    <t>令和元年度　（目）庁費及び（目）職員旅費の支出状況</t>
    <rPh sb="0" eb="2">
      <t>レイワ</t>
    </rPh>
    <rPh sb="2" eb="3">
      <t>モト</t>
    </rPh>
    <rPh sb="3" eb="5">
      <t>ネンド</t>
    </rPh>
    <rPh sb="11" eb="12">
      <t>オヨ</t>
    </rPh>
    <rPh sb="14" eb="15">
      <t>モク</t>
    </rPh>
    <rPh sb="16" eb="18">
      <t>ショクイン</t>
    </rPh>
    <rPh sb="18" eb="20">
      <t>リョヒ</t>
    </rPh>
    <rPh sb="21" eb="22">
      <t>ササ</t>
    </rPh>
    <rPh sb="22" eb="23">
      <t>デ</t>
    </rPh>
    <rPh sb="23" eb="24">
      <t>ジョウ</t>
    </rPh>
    <rPh sb="24" eb="25">
      <t>キョウ</t>
    </rPh>
    <phoneticPr fontId="2"/>
  </si>
  <si>
    <t>令和元年度</t>
    <rPh sb="0" eb="2">
      <t>レイワ</t>
    </rPh>
    <rPh sb="2" eb="4">
      <t>ガンネン</t>
    </rPh>
    <rPh sb="3" eb="5">
      <t>ネンド</t>
    </rPh>
    <phoneticPr fontId="2"/>
  </si>
  <si>
    <t>事業に係る支出が前年度より多く発生したため。</t>
    <rPh sb="0" eb="2">
      <t>ジギョウ</t>
    </rPh>
    <rPh sb="3" eb="4">
      <t>カカ</t>
    </rPh>
    <rPh sb="5" eb="7">
      <t>シシュツ</t>
    </rPh>
    <rPh sb="8" eb="11">
      <t>ゼンネンド</t>
    </rPh>
    <rPh sb="13" eb="14">
      <t>オオ</t>
    </rPh>
    <rPh sb="15" eb="17">
      <t>ハッセイ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</si>
</sst>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7">
    <xf numFmtId="0" fontId="0" fillId="0" borderId="0" xfId="0">
      <alignment vertical="center"/>
    </xf>
    <xf numFmtId="176" fontId="3" fillId="0" borderId="0" xfId="2" applyNumberFormat="1" applyFont="1" applyFill="1" applyBorder="1" applyAlignment="1">
      <alignment vertical="center"/>
    </xf>
    <xf numFmtId="176" fontId="4" fillId="0" borderId="0" xfId="1" applyNumberFormat="1" applyFont="1" applyFill="1" applyBorder="1" applyAlignment="1">
      <alignment vertical="center"/>
    </xf>
    <xf numFmtId="176" fontId="5" fillId="0" borderId="0" xfId="1" applyNumberFormat="1" applyFont="1" applyFill="1" applyAlignment="1">
      <alignment horizontal="center" vertical="center"/>
    </xf>
    <xf numFmtId="177" fontId="6" fillId="0" borderId="0" xfId="1" applyNumberFormat="1" applyFont="1" applyFill="1" applyBorder="1" applyAlignment="1">
      <alignment vertical="center"/>
    </xf>
    <xf numFmtId="176" fontId="5" fillId="0" borderId="0" xfId="1" applyNumberFormat="1" applyFont="1" applyFill="1" applyAlignment="1">
      <alignment vertical="center" wrapText="1"/>
    </xf>
    <xf numFmtId="176" fontId="5" fillId="0" borderId="0" xfId="1" applyNumberFormat="1" applyFont="1" applyFill="1">
      <alignment vertical="center"/>
    </xf>
    <xf numFmtId="176" fontId="4" fillId="0" borderId="0" xfId="1" applyNumberFormat="1" applyFont="1" applyFill="1" applyBorder="1">
      <alignment vertical="center"/>
    </xf>
    <xf numFmtId="176" fontId="5" fillId="0" borderId="0" xfId="1" applyNumberFormat="1" applyFont="1" applyFill="1" applyBorder="1">
      <alignment vertical="center"/>
    </xf>
    <xf numFmtId="176" fontId="7" fillId="0" borderId="0" xfId="1" applyNumberFormat="1" applyFont="1" applyFill="1" applyBorder="1" applyAlignment="1">
      <alignment vertical="center" wrapText="1"/>
    </xf>
    <xf numFmtId="177" fontId="5" fillId="0" borderId="0" xfId="1" applyNumberFormat="1" applyFont="1" applyFill="1" applyBorder="1">
      <alignment vertical="center"/>
    </xf>
    <xf numFmtId="176" fontId="5" fillId="0" borderId="0" xfId="1" applyNumberFormat="1" applyFont="1" applyFill="1" applyBorder="1" applyAlignment="1">
      <alignment vertical="center" wrapText="1"/>
    </xf>
    <xf numFmtId="176" fontId="5" fillId="0" borderId="0" xfId="1" applyNumberFormat="1" applyFont="1" applyFill="1" applyBorder="1" applyAlignment="1">
      <alignment vertical="center"/>
    </xf>
    <xf numFmtId="176" fontId="5" fillId="0" borderId="0" xfId="1" applyNumberFormat="1" applyFont="1" applyFill="1" applyBorder="1" applyAlignment="1">
      <alignment horizontal="center" vertical="center"/>
    </xf>
    <xf numFmtId="177" fontId="5" fillId="0" borderId="0" xfId="1" applyNumberFormat="1" applyFont="1" applyFill="1" applyBorder="1" applyAlignment="1">
      <alignment vertical="center"/>
    </xf>
    <xf numFmtId="176" fontId="5" fillId="0" borderId="0" xfId="1" applyNumberFormat="1" applyFont="1" applyFill="1" applyBorder="1" applyAlignment="1">
      <alignment horizontal="right" vertical="center" wrapText="1"/>
    </xf>
    <xf numFmtId="176" fontId="7" fillId="0" borderId="1" xfId="1" applyNumberFormat="1" applyFont="1" applyFill="1" applyBorder="1" applyAlignment="1">
      <alignment horizontal="right" vertical="center"/>
    </xf>
    <xf numFmtId="176" fontId="5" fillId="0" borderId="1" xfId="0" applyNumberFormat="1" applyFont="1" applyFill="1" applyBorder="1" applyAlignment="1">
      <alignment horizontal="right" vertical="center" wrapText="1"/>
    </xf>
    <xf numFmtId="177" fontId="5" fillId="0" borderId="1" xfId="1" applyNumberFormat="1" applyFont="1" applyFill="1" applyBorder="1" applyAlignment="1">
      <alignment horizontal="right" vertical="center"/>
    </xf>
    <xf numFmtId="176" fontId="5" fillId="0" borderId="1" xfId="1" applyNumberFormat="1" applyFont="1" applyFill="1" applyBorder="1" applyAlignment="1">
      <alignment horizontal="left" vertical="center" wrapText="1"/>
    </xf>
    <xf numFmtId="176" fontId="5" fillId="0" borderId="2" xfId="1" applyNumberFormat="1" applyFont="1" applyFill="1" applyBorder="1">
      <alignment vertical="center"/>
    </xf>
    <xf numFmtId="176" fontId="5" fillId="0" borderId="1" xfId="1" applyNumberFormat="1" applyFont="1" applyFill="1" applyBorder="1" applyAlignment="1">
      <alignment horizontal="right" vertical="center"/>
    </xf>
    <xf numFmtId="176" fontId="7" fillId="0" borderId="1" xfId="1" applyNumberFormat="1" applyFont="1" applyFill="1" applyBorder="1" applyAlignment="1">
      <alignment horizontal="left" vertical="center" wrapText="1"/>
    </xf>
    <xf numFmtId="176" fontId="5" fillId="0" borderId="1" xfId="1" applyNumberFormat="1" applyFont="1" applyFill="1" applyBorder="1" applyAlignment="1">
      <alignment vertical="center" wrapText="1"/>
    </xf>
    <xf numFmtId="176" fontId="5" fillId="0" borderId="3" xfId="1" applyNumberFormat="1" applyFont="1" applyFill="1" applyBorder="1">
      <alignment vertical="center"/>
    </xf>
    <xf numFmtId="177" fontId="5" fillId="0" borderId="0" xfId="1" applyNumberFormat="1" applyFont="1" applyFill="1">
      <alignment vertical="center"/>
    </xf>
    <xf numFmtId="14" fontId="5" fillId="0" borderId="4" xfId="1" applyNumberFormat="1" applyFont="1" applyFill="1" applyBorder="1" applyAlignment="1">
      <alignment horizontal="left" vertical="center" wrapText="1"/>
    </xf>
    <xf numFmtId="14" fontId="5" fillId="0" borderId="2" xfId="0" applyNumberFormat="1" applyFont="1" applyFill="1" applyBorder="1" applyAlignment="1">
      <alignment vertical="center" wrapText="1"/>
    </xf>
    <xf numFmtId="14" fontId="5" fillId="0" borderId="3" xfId="0" applyNumberFormat="1" applyFont="1" applyFill="1" applyBorder="1" applyAlignment="1">
      <alignment vertical="center" wrapText="1"/>
    </xf>
    <xf numFmtId="176" fontId="5" fillId="0" borderId="1" xfId="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5" fillId="0" borderId="5"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4" xfId="1"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7" fontId="5" fillId="0" borderId="4" xfId="1" applyNumberFormat="1" applyFont="1" applyFill="1" applyBorder="1" applyAlignment="1">
      <alignment horizontal="center" vertical="center" wrapText="1"/>
    </xf>
    <xf numFmtId="177" fontId="5" fillId="0" borderId="2" xfId="1" applyNumberFormat="1" applyFont="1" applyFill="1" applyBorder="1" applyAlignment="1">
      <alignment horizontal="center" vertical="center" wrapText="1"/>
    </xf>
    <xf numFmtId="177" fontId="5" fillId="0" borderId="3" xfId="1"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xf>
    <xf numFmtId="176" fontId="5" fillId="0" borderId="4"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5" fillId="0" borderId="3"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zoomScaleNormal="100" zoomScaleSheetLayoutView="85" workbookViewId="0">
      <selection activeCell="H1" sqref="H1"/>
    </sheetView>
  </sheetViews>
  <sheetFormatPr defaultRowHeight="12" x14ac:dyDescent="0.15"/>
  <cols>
    <col min="1" max="2" width="5" style="6" customWidth="1"/>
    <col min="3" max="3" width="27.75" style="5" customWidth="1"/>
    <col min="4" max="9" width="12.75" style="6" customWidth="1"/>
    <col min="10" max="10" width="11.625" style="6" customWidth="1"/>
    <col min="11" max="12" width="11.625" style="3" customWidth="1"/>
    <col min="13" max="13" width="11.625" style="25" customWidth="1"/>
    <col min="14" max="14" width="38.5" style="5" customWidth="1"/>
    <col min="15" max="16384" width="9" style="6"/>
  </cols>
  <sheetData>
    <row r="1" spans="1:14" ht="19.5" customHeight="1" x14ac:dyDescent="0.15">
      <c r="A1" s="1" t="s">
        <v>20</v>
      </c>
      <c r="B1" s="2"/>
      <c r="C1" s="2"/>
      <c r="D1" s="2"/>
      <c r="E1" s="2"/>
      <c r="F1" s="2"/>
      <c r="G1" s="2"/>
      <c r="H1" s="2"/>
      <c r="I1" s="2"/>
      <c r="J1" s="2"/>
      <c r="M1" s="4"/>
    </row>
    <row r="2" spans="1:14" ht="19.5" customHeight="1" x14ac:dyDescent="0.15">
      <c r="A2" s="7" t="s">
        <v>0</v>
      </c>
      <c r="B2" s="8"/>
      <c r="C2" s="9"/>
      <c r="D2" s="8"/>
      <c r="E2" s="8"/>
      <c r="F2" s="8"/>
      <c r="G2" s="8"/>
      <c r="H2" s="8"/>
      <c r="I2" s="8"/>
      <c r="J2" s="8"/>
      <c r="M2" s="10"/>
    </row>
    <row r="3" spans="1:14" ht="13.5" customHeight="1" x14ac:dyDescent="0.15">
      <c r="A3" s="8"/>
      <c r="B3" s="8"/>
      <c r="C3" s="11"/>
      <c r="D3" s="8"/>
      <c r="E3" s="8"/>
      <c r="F3" s="8"/>
      <c r="G3" s="8"/>
      <c r="H3" s="8"/>
      <c r="I3" s="12"/>
      <c r="J3" s="12"/>
      <c r="K3" s="13"/>
      <c r="L3" s="13"/>
      <c r="M3" s="14"/>
      <c r="N3" s="15" t="s">
        <v>7</v>
      </c>
    </row>
    <row r="4" spans="1:14" ht="15.75" customHeight="1" x14ac:dyDescent="0.15">
      <c r="A4" s="46" t="s">
        <v>1</v>
      </c>
      <c r="B4" s="46"/>
      <c r="C4" s="46"/>
      <c r="D4" s="46" t="s">
        <v>21</v>
      </c>
      <c r="E4" s="46"/>
      <c r="F4" s="46"/>
      <c r="G4" s="46"/>
      <c r="H4" s="46"/>
      <c r="I4" s="46"/>
      <c r="J4" s="46"/>
      <c r="K4" s="46" t="s">
        <v>19</v>
      </c>
      <c r="L4" s="46"/>
      <c r="M4" s="46"/>
      <c r="N4" s="26" t="s">
        <v>15</v>
      </c>
    </row>
    <row r="5" spans="1:14" ht="15.75" customHeight="1" x14ac:dyDescent="0.15">
      <c r="A5" s="46"/>
      <c r="B5" s="46"/>
      <c r="C5" s="46"/>
      <c r="D5" s="29" t="s">
        <v>8</v>
      </c>
      <c r="E5" s="31" t="s">
        <v>2</v>
      </c>
      <c r="F5" s="32"/>
      <c r="G5" s="32"/>
      <c r="H5" s="32"/>
      <c r="I5" s="33"/>
      <c r="J5" s="34" t="s">
        <v>16</v>
      </c>
      <c r="K5" s="29" t="s">
        <v>17</v>
      </c>
      <c r="L5" s="29" t="s">
        <v>3</v>
      </c>
      <c r="M5" s="37" t="s">
        <v>16</v>
      </c>
      <c r="N5" s="27"/>
    </row>
    <row r="6" spans="1:14" ht="15" customHeight="1" x14ac:dyDescent="0.15">
      <c r="A6" s="46"/>
      <c r="B6" s="46"/>
      <c r="C6" s="46"/>
      <c r="D6" s="30"/>
      <c r="E6" s="40" t="s">
        <v>9</v>
      </c>
      <c r="F6" s="40" t="s">
        <v>10</v>
      </c>
      <c r="G6" s="40" t="s">
        <v>11</v>
      </c>
      <c r="H6" s="42" t="s">
        <v>4</v>
      </c>
      <c r="I6" s="34" t="s">
        <v>5</v>
      </c>
      <c r="J6" s="35"/>
      <c r="K6" s="29"/>
      <c r="L6" s="29"/>
      <c r="M6" s="38"/>
      <c r="N6" s="27"/>
    </row>
    <row r="7" spans="1:14" ht="22.5" customHeight="1" x14ac:dyDescent="0.15">
      <c r="A7" s="46"/>
      <c r="B7" s="46"/>
      <c r="C7" s="46"/>
      <c r="D7" s="30"/>
      <c r="E7" s="41"/>
      <c r="F7" s="41"/>
      <c r="G7" s="41"/>
      <c r="H7" s="41"/>
      <c r="I7" s="45"/>
      <c r="J7" s="36"/>
      <c r="K7" s="29"/>
      <c r="L7" s="29"/>
      <c r="M7" s="39"/>
      <c r="N7" s="28"/>
    </row>
    <row r="8" spans="1:14" ht="15" customHeight="1" x14ac:dyDescent="0.15">
      <c r="A8" s="43" t="s">
        <v>13</v>
      </c>
      <c r="B8" s="44"/>
      <c r="C8" s="44"/>
      <c r="D8" s="16"/>
      <c r="E8" s="16"/>
      <c r="F8" s="16"/>
      <c r="G8" s="16"/>
      <c r="H8" s="16"/>
      <c r="I8" s="16"/>
      <c r="J8" s="16"/>
      <c r="K8" s="17"/>
      <c r="L8" s="17"/>
      <c r="M8" s="18"/>
      <c r="N8" s="19"/>
    </row>
    <row r="9" spans="1:14" ht="15" customHeight="1" x14ac:dyDescent="0.15">
      <c r="A9" s="20"/>
      <c r="B9" s="43" t="s">
        <v>14</v>
      </c>
      <c r="C9" s="44"/>
      <c r="D9" s="21"/>
      <c r="E9" s="16"/>
      <c r="F9" s="16"/>
      <c r="G9" s="16"/>
      <c r="H9" s="16"/>
      <c r="I9" s="16"/>
      <c r="J9" s="16"/>
      <c r="K9" s="17"/>
      <c r="L9" s="17"/>
      <c r="M9" s="18"/>
      <c r="N9" s="22"/>
    </row>
    <row r="10" spans="1:14" ht="30" customHeight="1" x14ac:dyDescent="0.15">
      <c r="A10" s="20"/>
      <c r="B10" s="20"/>
      <c r="C10" s="23" t="s">
        <v>12</v>
      </c>
      <c r="D10" s="6">
        <v>525003000</v>
      </c>
      <c r="E10" s="21">
        <v>64147085</v>
      </c>
      <c r="F10" s="21">
        <v>113804191</v>
      </c>
      <c r="G10" s="21">
        <v>112673202</v>
      </c>
      <c r="H10" s="21">
        <v>229474366</v>
      </c>
      <c r="I10" s="21">
        <f>SUM(E10:H10)</f>
        <v>520098844</v>
      </c>
      <c r="J10" s="18">
        <f>H10/I10</f>
        <v>0.44121298989082158</v>
      </c>
      <c r="K10" s="17">
        <v>181242938</v>
      </c>
      <c r="L10" s="17">
        <v>455414561</v>
      </c>
      <c r="M10" s="18">
        <f>K10/L10</f>
        <v>0.39797352461025065</v>
      </c>
      <c r="N10" s="19" t="s">
        <v>22</v>
      </c>
    </row>
    <row r="11" spans="1:14" ht="30" customHeight="1" x14ac:dyDescent="0.15">
      <c r="A11" s="24"/>
      <c r="B11" s="24"/>
      <c r="C11" s="23" t="s">
        <v>6</v>
      </c>
      <c r="D11" s="21">
        <v>146838000</v>
      </c>
      <c r="E11" s="21">
        <v>14174901</v>
      </c>
      <c r="F11" s="21">
        <v>75316147</v>
      </c>
      <c r="G11" s="21">
        <v>26622405</v>
      </c>
      <c r="H11" s="21">
        <v>19612283</v>
      </c>
      <c r="I11" s="21">
        <f>SUM(E11:H11)</f>
        <v>135725736</v>
      </c>
      <c r="J11" s="18">
        <f>H11/I11</f>
        <v>0.14449936745968356</v>
      </c>
      <c r="K11" s="17">
        <v>26985565</v>
      </c>
      <c r="L11" s="17">
        <v>133270440</v>
      </c>
      <c r="M11" s="18">
        <f>K11/L11</f>
        <v>0.20248725073617224</v>
      </c>
      <c r="N11" s="19"/>
    </row>
    <row r="12" spans="1:14" ht="26.25" customHeight="1" x14ac:dyDescent="0.15">
      <c r="C12" s="6"/>
      <c r="D12" s="6" t="s">
        <v>18</v>
      </c>
      <c r="K12" s="6"/>
      <c r="L12" s="6"/>
    </row>
    <row r="13" spans="1:14" ht="26.25" customHeight="1" x14ac:dyDescent="0.15">
      <c r="C13" s="6"/>
      <c r="K13" s="6"/>
      <c r="L13" s="6"/>
    </row>
  </sheetData>
  <mergeCells count="17">
    <mergeCell ref="B9:C9"/>
    <mergeCell ref="I6:I7"/>
    <mergeCell ref="A4:C7"/>
    <mergeCell ref="D4:J4"/>
    <mergeCell ref="K4:M4"/>
    <mergeCell ref="A8:C8"/>
    <mergeCell ref="L5:L7"/>
    <mergeCell ref="N4:N7"/>
    <mergeCell ref="D5:D7"/>
    <mergeCell ref="E5:I5"/>
    <mergeCell ref="J5:J7"/>
    <mergeCell ref="K5:K7"/>
    <mergeCell ref="M5:M7"/>
    <mergeCell ref="E6:E7"/>
    <mergeCell ref="F6:F7"/>
    <mergeCell ref="G6:G7"/>
    <mergeCell ref="H6:H7"/>
  </mergeCells>
  <phoneticPr fontId="2"/>
  <printOptions horizontalCentered="1"/>
  <pageMargins left="0.59055118110236227" right="0" top="0.78740157480314965" bottom="0.47244094488188981" header="0" footer="0"/>
  <pageSetup paperSize="9" scale="71" orientation="landscape" cellComments="asDisplayed" r:id="rId1"/>
  <headerFooter alignWithMargins="0"/>
  <ignoredErrors>
    <ignoredError sqref="I10:I1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2015-07-27T07:17:33Z</dcterms:created>
  <dcterms:modified xsi:type="dcterms:W3CDTF">2020-05-15T07:06:22Z</dcterms:modified>
</cp:coreProperties>
</file>