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790" yWindow="0" windowWidth="20490" windowHeight="7005"/>
  </bookViews>
  <sheets>
    <sheet name="2022採用予定数 (刑務官含む)  " sheetId="9" r:id="rId1"/>
  </sheets>
  <definedNames>
    <definedName name="_xlnm.Print_Area" localSheetId="0">'2022採用予定数 (刑務官含む)  '!$A$1:$L$42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9" l="1"/>
  <c r="C39" i="9"/>
  <c r="L35" i="9"/>
  <c r="K35" i="9"/>
  <c r="J35" i="9"/>
  <c r="I35" i="9"/>
  <c r="H35" i="9"/>
  <c r="G35" i="9"/>
  <c r="F35" i="9"/>
  <c r="E35" i="9"/>
  <c r="D35" i="9"/>
  <c r="C34" i="9"/>
  <c r="C33" i="9"/>
  <c r="C32" i="9"/>
  <c r="C31" i="9"/>
  <c r="L27" i="9"/>
  <c r="K27" i="9"/>
  <c r="J27" i="9"/>
  <c r="I27" i="9"/>
  <c r="H27" i="9"/>
  <c r="G27" i="9"/>
  <c r="F27" i="9"/>
  <c r="E27" i="9"/>
  <c r="D27" i="9"/>
  <c r="C26" i="9"/>
  <c r="C25" i="9"/>
  <c r="C24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27" i="9" l="1"/>
  <c r="E41" i="9"/>
  <c r="G41" i="9"/>
  <c r="I41" i="9"/>
  <c r="K41" i="9"/>
  <c r="C35" i="9"/>
  <c r="D41" i="9"/>
  <c r="J41" i="9"/>
  <c r="L41" i="9"/>
  <c r="C41" i="9"/>
  <c r="H41" i="9"/>
  <c r="F41" i="9"/>
</calcChain>
</file>

<file path=xl/comments1.xml><?xml version="1.0" encoding="utf-8"?>
<comments xmlns="http://schemas.openxmlformats.org/spreadsheetml/2006/main">
  <authors>
    <author>作成者</author>
  </authors>
  <commentList>
    <comment ref="A1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公安調査庁含む</t>
        </r>
      </text>
    </comment>
  </commentList>
</comments>
</file>

<file path=xl/sharedStrings.xml><?xml version="1.0" encoding="utf-8"?>
<sst xmlns="http://schemas.openxmlformats.org/spreadsheetml/2006/main" count="64" uniqueCount="40">
  <si>
    <t>会計検査院</t>
    <rPh sb="0" eb="2">
      <t>カイケイ</t>
    </rPh>
    <rPh sb="2" eb="5">
      <t>ケンサイン</t>
    </rPh>
    <phoneticPr fontId="9"/>
  </si>
  <si>
    <t>人事院</t>
    <rPh sb="0" eb="3">
      <t>ジンジイン</t>
    </rPh>
    <phoneticPr fontId="9"/>
  </si>
  <si>
    <t>内閣府</t>
    <rPh sb="0" eb="3">
      <t>ナイカクフ</t>
    </rPh>
    <phoneticPr fontId="9"/>
  </si>
  <si>
    <t>公正取引委員会</t>
    <rPh sb="0" eb="2">
      <t>コウセイ</t>
    </rPh>
    <rPh sb="2" eb="4">
      <t>トリヒキ</t>
    </rPh>
    <rPh sb="4" eb="7">
      <t>イインカイ</t>
    </rPh>
    <phoneticPr fontId="9"/>
  </si>
  <si>
    <t>警察庁</t>
    <rPh sb="0" eb="3">
      <t>ケイサツチョウ</t>
    </rPh>
    <phoneticPr fontId="3"/>
  </si>
  <si>
    <t>金融庁</t>
    <rPh sb="0" eb="3">
      <t>キンユウチョウ</t>
    </rPh>
    <phoneticPr fontId="9"/>
  </si>
  <si>
    <t>消費者庁</t>
    <rPh sb="0" eb="3">
      <t>ショウヒシャ</t>
    </rPh>
    <rPh sb="3" eb="4">
      <t>チョウ</t>
    </rPh>
    <phoneticPr fontId="9"/>
  </si>
  <si>
    <t>総務省</t>
    <rPh sb="0" eb="3">
      <t>ソウムショウ</t>
    </rPh>
    <phoneticPr fontId="9"/>
  </si>
  <si>
    <t>法務省</t>
    <rPh sb="0" eb="3">
      <t>ホウムショウ</t>
    </rPh>
    <phoneticPr fontId="3"/>
  </si>
  <si>
    <t>外務省</t>
    <rPh sb="0" eb="3">
      <t>ガイムショウ</t>
    </rPh>
    <phoneticPr fontId="9"/>
  </si>
  <si>
    <t>文部科学省</t>
    <rPh sb="0" eb="2">
      <t>モンブ</t>
    </rPh>
    <rPh sb="2" eb="5">
      <t>カガクショウ</t>
    </rPh>
    <phoneticPr fontId="9"/>
  </si>
  <si>
    <t>厚生労働省</t>
    <rPh sb="0" eb="2">
      <t>コウセイ</t>
    </rPh>
    <rPh sb="2" eb="5">
      <t>ロウドウショウ</t>
    </rPh>
    <phoneticPr fontId="9"/>
  </si>
  <si>
    <t>農林水産省</t>
    <rPh sb="0" eb="2">
      <t>ノウリン</t>
    </rPh>
    <rPh sb="2" eb="5">
      <t>スイサンショウ</t>
    </rPh>
    <phoneticPr fontId="9"/>
  </si>
  <si>
    <t>経済産業省</t>
    <rPh sb="0" eb="2">
      <t>ケイザイ</t>
    </rPh>
    <rPh sb="2" eb="5">
      <t>サンギョウショウ</t>
    </rPh>
    <phoneticPr fontId="9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</si>
  <si>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</si>
  <si>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</si>
  <si>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近畿</t>
    <rPh sb="0" eb="2">
      <t>キンキ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</si>
  <si>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</si>
  <si>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</si>
  <si>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</si>
  <si>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沖縄</t>
    <rPh sb="0" eb="2">
      <t>オキナワ</t>
    </rPh>
    <phoneticPr fontId="3"/>
  </si>
  <si>
    <t>採用予定数</t>
    <rPh sb="0" eb="2">
      <t>サイヨウ</t>
    </rPh>
    <rPh sb="2" eb="4">
      <t>ヨテイ</t>
    </rPh>
    <rPh sb="4" eb="5">
      <t>スウ</t>
    </rPh>
    <phoneticPr fontId="3"/>
  </si>
  <si>
    <t>合計</t>
    <rPh sb="0" eb="2">
      <t>ゴウケイ</t>
    </rPh>
    <phoneticPr fontId="9"/>
  </si>
  <si>
    <t>防衛省</t>
    <rPh sb="0" eb="2">
      <t>ボウエイ</t>
    </rPh>
    <rPh sb="2" eb="3">
      <t>ショウ</t>
    </rPh>
    <phoneticPr fontId="3"/>
  </si>
  <si>
    <t>財務省</t>
    <rPh sb="0" eb="2">
      <t>ザイム</t>
    </rPh>
    <phoneticPr fontId="9"/>
  </si>
  <si>
    <t>計</t>
    <rPh sb="0" eb="1">
      <t>ケイ</t>
    </rPh>
    <phoneticPr fontId="9"/>
  </si>
  <si>
    <t>国税庁</t>
    <rPh sb="0" eb="3">
      <t>コクゼイチョウ</t>
    </rPh>
    <phoneticPr fontId="9"/>
  </si>
  <si>
    <t>東海北陸</t>
    <phoneticPr fontId="3"/>
  </si>
  <si>
    <t>関東
甲信越</t>
    <phoneticPr fontId="3"/>
  </si>
  <si>
    <t>環境省</t>
    <rPh sb="0" eb="3">
      <t>カンキョウショウ</t>
    </rPh>
    <phoneticPr fontId="9"/>
  </si>
  <si>
    <t>国土交通省</t>
    <rPh sb="0" eb="2">
      <t>コクド</t>
    </rPh>
    <rPh sb="2" eb="4">
      <t>コウツウ</t>
    </rPh>
    <rPh sb="4" eb="5">
      <t>ショウ</t>
    </rPh>
    <phoneticPr fontId="9"/>
  </si>
  <si>
    <t>関東
甲信越静</t>
    <rPh sb="6" eb="7">
      <t>セイ</t>
    </rPh>
    <phoneticPr fontId="3"/>
  </si>
  <si>
    <t>出入国在留管理庁</t>
    <rPh sb="0" eb="8">
      <t>シュツニュウコクザイリュウカンリチョウ</t>
    </rPh>
    <phoneticPr fontId="9"/>
  </si>
  <si>
    <t>　事　　　務</t>
    <rPh sb="1" eb="2">
      <t>コト</t>
    </rPh>
    <rPh sb="5" eb="6">
      <t>ツトム</t>
    </rPh>
    <phoneticPr fontId="3"/>
  </si>
  <si>
    <t>　技　　　術</t>
    <rPh sb="1" eb="2">
      <t>ワザ</t>
    </rPh>
    <rPh sb="5" eb="6">
      <t>ジュツ</t>
    </rPh>
    <phoneticPr fontId="3"/>
  </si>
  <si>
    <t>　刑　務　官</t>
    <rPh sb="1" eb="2">
      <t>ケイ</t>
    </rPh>
    <rPh sb="3" eb="4">
      <t>ツトム</t>
    </rPh>
    <rPh sb="5" eb="6">
      <t>カン</t>
    </rPh>
    <phoneticPr fontId="3"/>
  </si>
  <si>
    <t>海上保安庁</t>
  </si>
  <si>
    <t>海上保安庁</t>
    <phoneticPr fontId="9"/>
  </si>
  <si>
    <t>デジタル庁</t>
    <rPh sb="4" eb="5">
      <t>チョウ</t>
    </rPh>
    <phoneticPr fontId="9"/>
  </si>
  <si>
    <t>2022年度　国家公務員中途採用者選考試験（就職氷河期世代）採用予定数</t>
    <rPh sb="4" eb="6">
      <t>ネンド</t>
    </rPh>
    <rPh sb="7" eb="9">
      <t>コッカ</t>
    </rPh>
    <rPh sb="9" eb="12">
      <t>コウムイン</t>
    </rPh>
    <rPh sb="12" eb="14">
      <t>チュウト</t>
    </rPh>
    <rPh sb="14" eb="17">
      <t>サイヨウシャ</t>
    </rPh>
    <rPh sb="17" eb="19">
      <t>センコウ</t>
    </rPh>
    <rPh sb="19" eb="21">
      <t>シケン</t>
    </rPh>
    <rPh sb="22" eb="24">
      <t>シュウショク</t>
    </rPh>
    <rPh sb="24" eb="27">
      <t>ヒョウガキ</t>
    </rPh>
    <rPh sb="27" eb="29">
      <t>セダイ</t>
    </rPh>
    <rPh sb="30" eb="32">
      <t>サイヨウ</t>
    </rPh>
    <rPh sb="32" eb="35">
      <t>ヨテイスウ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</si>
</sst>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/>
    <xf numFmtId="38" fontId="2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10" fillId="0" borderId="1" xfId="2" applyFont="1" applyFill="1" applyBorder="1" applyAlignment="1">
      <alignment horizontal="center" vertical="center" shrinkToFit="1"/>
    </xf>
    <xf numFmtId="0" fontId="10" fillId="0" borderId="2" xfId="2" applyFont="1" applyFill="1" applyBorder="1" applyAlignment="1">
      <alignment horizontal="center" vertical="center" shrinkToFit="1"/>
    </xf>
    <xf numFmtId="0" fontId="10" fillId="0" borderId="5" xfId="2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horizontal="center" vertical="center" shrinkToFit="1"/>
    </xf>
    <xf numFmtId="0" fontId="10" fillId="0" borderId="5" xfId="2" applyNumberFormat="1" applyFont="1" applyFill="1" applyBorder="1" applyAlignment="1">
      <alignment horizontal="center" vertical="center" shrinkToFit="1"/>
    </xf>
    <xf numFmtId="0" fontId="10" fillId="0" borderId="2" xfId="2" applyNumberFormat="1" applyFont="1" applyFill="1" applyBorder="1" applyAlignment="1">
      <alignment horizontal="center" vertical="center" shrinkToFit="1"/>
    </xf>
    <xf numFmtId="0" fontId="10" fillId="0" borderId="2" xfId="3" applyNumberFormat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0" fontId="10" fillId="0" borderId="1" xfId="2" applyNumberFormat="1" applyFont="1" applyFill="1" applyBorder="1" applyAlignment="1">
      <alignment horizontal="center" vertical="center"/>
    </xf>
    <xf numFmtId="0" fontId="10" fillId="0" borderId="1" xfId="3" applyNumberFormat="1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38" fontId="10" fillId="0" borderId="17" xfId="1" applyFont="1" applyFill="1" applyBorder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8" xfId="2" applyFont="1" applyFill="1" applyBorder="1" applyAlignment="1">
      <alignment horizontal="center" vertical="center" shrinkToFit="1"/>
    </xf>
    <xf numFmtId="0" fontId="10" fillId="0" borderId="19" xfId="2" applyFont="1" applyFill="1" applyBorder="1" applyAlignment="1">
      <alignment horizontal="center" vertical="center" shrinkToFit="1"/>
    </xf>
    <xf numFmtId="176" fontId="4" fillId="0" borderId="0" xfId="2" applyNumberFormat="1" applyFont="1" applyFill="1">
      <alignment vertical="center"/>
    </xf>
    <xf numFmtId="0" fontId="10" fillId="0" borderId="20" xfId="2" applyFont="1" applyFill="1" applyBorder="1" applyAlignment="1">
      <alignment horizontal="center" vertical="center" shrinkToFit="1"/>
    </xf>
    <xf numFmtId="0" fontId="10" fillId="0" borderId="21" xfId="2" applyFont="1" applyFill="1" applyBorder="1" applyAlignment="1">
      <alignment horizontal="center" vertical="center" shrinkToFit="1"/>
    </xf>
    <xf numFmtId="0" fontId="10" fillId="0" borderId="22" xfId="3" applyFont="1" applyFill="1" applyBorder="1" applyAlignment="1">
      <alignment horizontal="center" vertical="center" shrinkToFit="1"/>
    </xf>
    <xf numFmtId="0" fontId="10" fillId="0" borderId="27" xfId="3" applyNumberFormat="1" applyFont="1" applyFill="1" applyBorder="1" applyAlignment="1">
      <alignment horizontal="center" vertical="center" shrinkToFit="1"/>
    </xf>
    <xf numFmtId="176" fontId="10" fillId="0" borderId="27" xfId="3" applyNumberFormat="1" applyFont="1" applyFill="1" applyBorder="1" applyAlignment="1">
      <alignment horizontal="center" vertical="center" shrinkToFit="1"/>
    </xf>
    <xf numFmtId="0" fontId="10" fillId="0" borderId="27" xfId="2" applyFont="1" applyFill="1" applyBorder="1" applyAlignment="1">
      <alignment horizontal="center" vertical="center" shrinkToFit="1"/>
    </xf>
    <xf numFmtId="0" fontId="10" fillId="0" borderId="28" xfId="2" applyFont="1" applyFill="1" applyBorder="1" applyAlignment="1">
      <alignment horizontal="center" vertical="center" shrinkToFit="1"/>
    </xf>
    <xf numFmtId="0" fontId="10" fillId="0" borderId="1" xfId="3" applyNumberFormat="1" applyFont="1" applyFill="1" applyBorder="1" applyAlignment="1">
      <alignment horizontal="center" vertical="center" wrapText="1" shrinkToFit="1"/>
    </xf>
    <xf numFmtId="0" fontId="10" fillId="0" borderId="2" xfId="3" applyNumberFormat="1" applyFont="1" applyFill="1" applyBorder="1" applyAlignment="1">
      <alignment horizontal="center" vertical="center" wrapText="1" shrinkToFit="1"/>
    </xf>
    <xf numFmtId="0" fontId="10" fillId="0" borderId="1" xfId="3" applyNumberFormat="1" applyFont="1" applyFill="1" applyBorder="1" applyAlignment="1">
      <alignment horizontal="center" vertical="center" shrinkToFit="1"/>
    </xf>
    <xf numFmtId="0" fontId="10" fillId="0" borderId="5" xfId="3" applyNumberFormat="1" applyFont="1" applyFill="1" applyBorder="1" applyAlignment="1">
      <alignment horizontal="center" vertical="center" wrapText="1" shrinkToFit="1"/>
    </xf>
    <xf numFmtId="0" fontId="10" fillId="0" borderId="5" xfId="3" applyNumberFormat="1" applyFont="1" applyFill="1" applyBorder="1" applyAlignment="1">
      <alignment horizontal="center" vertical="center" shrinkToFit="1"/>
    </xf>
    <xf numFmtId="176" fontId="10" fillId="0" borderId="12" xfId="3" applyNumberFormat="1" applyFont="1" applyFill="1" applyBorder="1" applyAlignment="1">
      <alignment horizontal="center" vertical="center" shrinkToFit="1"/>
    </xf>
    <xf numFmtId="38" fontId="10" fillId="0" borderId="13" xfId="3" applyNumberFormat="1" applyFont="1" applyFill="1" applyBorder="1" applyAlignment="1">
      <alignment horizontal="center" vertical="center" shrinkToFit="1"/>
    </xf>
    <xf numFmtId="38" fontId="10" fillId="0" borderId="14" xfId="3" applyNumberFormat="1" applyFont="1" applyFill="1" applyBorder="1" applyAlignment="1">
      <alignment horizontal="center" vertical="center" shrinkToFit="1"/>
    </xf>
    <xf numFmtId="0" fontId="10" fillId="0" borderId="27" xfId="2" applyNumberFormat="1" applyFont="1" applyFill="1" applyBorder="1" applyAlignment="1">
      <alignment horizontal="center" vertical="center" shrinkToFit="1"/>
    </xf>
    <xf numFmtId="0" fontId="10" fillId="0" borderId="26" xfId="2" applyNumberFormat="1" applyFont="1" applyFill="1" applyBorder="1" applyAlignment="1">
      <alignment horizontal="center" vertical="center"/>
    </xf>
    <xf numFmtId="0" fontId="11" fillId="0" borderId="2" xfId="3" applyNumberFormat="1" applyFont="1" applyFill="1" applyBorder="1" applyAlignment="1">
      <alignment horizontal="center" vertical="center" shrinkToFit="1"/>
    </xf>
    <xf numFmtId="0" fontId="11" fillId="0" borderId="2" xfId="3" applyNumberFormat="1" applyFont="1" applyFill="1" applyBorder="1" applyAlignment="1">
      <alignment horizontal="center" vertical="center" wrapText="1" shrinkToFit="1"/>
    </xf>
    <xf numFmtId="0" fontId="11" fillId="0" borderId="27" xfId="2" applyFont="1" applyFill="1" applyBorder="1" applyAlignment="1">
      <alignment horizontal="center" vertical="center" shrinkToFit="1"/>
    </xf>
    <xf numFmtId="38" fontId="11" fillId="0" borderId="13" xfId="3" applyNumberFormat="1" applyFont="1" applyFill="1" applyBorder="1" applyAlignment="1">
      <alignment horizontal="center" vertical="center" shrinkToFit="1"/>
    </xf>
    <xf numFmtId="0" fontId="10" fillId="0" borderId="35" xfId="3" applyNumberFormat="1" applyFont="1" applyFill="1" applyBorder="1" applyAlignment="1">
      <alignment horizontal="center" vertical="center" wrapText="1" shrinkToFit="1"/>
    </xf>
    <xf numFmtId="0" fontId="10" fillId="0" borderId="36" xfId="3" applyNumberFormat="1" applyFont="1" applyFill="1" applyBorder="1" applyAlignment="1">
      <alignment horizontal="center" vertical="center" wrapText="1" shrinkToFit="1"/>
    </xf>
    <xf numFmtId="0" fontId="10" fillId="0" borderId="37" xfId="3" applyNumberFormat="1" applyFont="1" applyFill="1" applyBorder="1" applyAlignment="1">
      <alignment horizontal="center" vertical="center" wrapText="1" shrinkToFit="1"/>
    </xf>
    <xf numFmtId="0" fontId="0" fillId="0" borderId="0" xfId="0" applyFill="1">
      <alignment vertical="center"/>
    </xf>
    <xf numFmtId="0" fontId="0" fillId="0" borderId="23" xfId="0" applyFill="1" applyBorder="1" applyAlignment="1">
      <alignment vertical="center"/>
    </xf>
    <xf numFmtId="0" fontId="4" fillId="0" borderId="8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shrinkToFit="1"/>
    </xf>
    <xf numFmtId="0" fontId="10" fillId="0" borderId="6" xfId="3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38" fontId="10" fillId="0" borderId="16" xfId="3" applyNumberFormat="1" applyFont="1" applyFill="1" applyBorder="1" applyAlignment="1">
      <alignment horizontal="center" vertical="center" shrinkToFit="1"/>
    </xf>
    <xf numFmtId="0" fontId="11" fillId="0" borderId="24" xfId="2" applyNumberFormat="1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vertical="center"/>
    </xf>
    <xf numFmtId="0" fontId="10" fillId="0" borderId="24" xfId="3" applyFont="1" applyFill="1" applyBorder="1" applyAlignment="1">
      <alignment horizontal="center" vertical="center" shrinkToFit="1"/>
    </xf>
    <xf numFmtId="0" fontId="11" fillId="0" borderId="8" xfId="2" applyNumberFormat="1" applyFont="1" applyFill="1" applyBorder="1" applyAlignment="1">
      <alignment horizontal="center" vertical="center" shrinkToFit="1"/>
    </xf>
    <xf numFmtId="58" fontId="10" fillId="0" borderId="40" xfId="3" applyNumberFormat="1" applyFont="1" applyFill="1" applyBorder="1" applyAlignment="1">
      <alignment horizontal="distributed" vertical="center" indent="2" shrinkToFit="1"/>
    </xf>
    <xf numFmtId="0" fontId="10" fillId="0" borderId="40" xfId="3" applyFont="1" applyFill="1" applyBorder="1" applyAlignment="1">
      <alignment horizontal="center" vertical="center" shrinkToFit="1"/>
    </xf>
    <xf numFmtId="0" fontId="10" fillId="0" borderId="40" xfId="3" applyNumberFormat="1" applyFont="1" applyFill="1" applyBorder="1" applyAlignment="1">
      <alignment horizontal="center" vertical="center" wrapText="1" shrinkToFit="1"/>
    </xf>
    <xf numFmtId="0" fontId="12" fillId="0" borderId="23" xfId="0" applyFont="1" applyFill="1" applyBorder="1" applyAlignment="1">
      <alignment horizontal="left" vertical="center"/>
    </xf>
    <xf numFmtId="0" fontId="10" fillId="0" borderId="34" xfId="3" applyFont="1" applyFill="1" applyBorder="1" applyAlignment="1">
      <alignment horizontal="center" vertical="center" shrinkToFit="1"/>
    </xf>
    <xf numFmtId="0" fontId="10" fillId="0" borderId="0" xfId="2" applyFont="1" applyFill="1">
      <alignment vertical="center"/>
    </xf>
    <xf numFmtId="0" fontId="10" fillId="0" borderId="43" xfId="3" applyFont="1" applyFill="1" applyBorder="1" applyAlignment="1">
      <alignment horizontal="center" vertical="center" shrinkToFit="1"/>
    </xf>
    <xf numFmtId="0" fontId="10" fillId="0" borderId="44" xfId="3" applyNumberFormat="1" applyFont="1" applyFill="1" applyBorder="1" applyAlignment="1">
      <alignment horizontal="center" vertical="center" wrapText="1" shrinkToFit="1"/>
    </xf>
    <xf numFmtId="0" fontId="10" fillId="0" borderId="45" xfId="3" applyNumberFormat="1" applyFont="1" applyFill="1" applyBorder="1" applyAlignment="1">
      <alignment horizontal="center" vertical="center" wrapText="1" shrinkToFit="1"/>
    </xf>
    <xf numFmtId="0" fontId="10" fillId="0" borderId="46" xfId="3" applyNumberFormat="1" applyFont="1" applyFill="1" applyBorder="1" applyAlignment="1">
      <alignment horizontal="center" vertical="center" wrapText="1" shrinkToFit="1"/>
    </xf>
    <xf numFmtId="0" fontId="6" fillId="0" borderId="0" xfId="2" applyFont="1" applyFill="1" applyBorder="1" applyAlignment="1">
      <alignment horizontal="center" vertical="center"/>
    </xf>
    <xf numFmtId="58" fontId="10" fillId="0" borderId="3" xfId="3" applyNumberFormat="1" applyFont="1" applyFill="1" applyBorder="1" applyAlignment="1">
      <alignment horizontal="distributed" vertical="center" indent="2" shrinkToFit="1"/>
    </xf>
    <xf numFmtId="58" fontId="10" fillId="0" borderId="4" xfId="3" applyNumberFormat="1" applyFont="1" applyFill="1" applyBorder="1" applyAlignment="1">
      <alignment horizontal="distributed" vertical="center" indent="2" shrinkToFit="1"/>
    </xf>
    <xf numFmtId="58" fontId="10" fillId="0" borderId="15" xfId="3" applyNumberFormat="1" applyFont="1" applyFill="1" applyBorder="1" applyAlignment="1">
      <alignment horizontal="distributed" vertical="center" indent="2" shrinkToFit="1"/>
    </xf>
    <xf numFmtId="0" fontId="0" fillId="0" borderId="29" xfId="0" applyFill="1" applyBorder="1" applyAlignment="1">
      <alignment horizontal="distributed" vertical="center" indent="2" shrinkToFit="1"/>
    </xf>
    <xf numFmtId="58" fontId="10" fillId="0" borderId="29" xfId="3" applyNumberFormat="1" applyFont="1" applyFill="1" applyBorder="1" applyAlignment="1">
      <alignment horizontal="distributed" vertical="center" indent="2" shrinkToFit="1"/>
    </xf>
    <xf numFmtId="0" fontId="8" fillId="0" borderId="9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58" fontId="10" fillId="0" borderId="38" xfId="3" applyNumberFormat="1" applyFont="1" applyFill="1" applyBorder="1" applyAlignment="1">
      <alignment horizontal="distributed" vertical="center" indent="2" shrinkToFit="1"/>
    </xf>
    <xf numFmtId="58" fontId="10" fillId="0" borderId="42" xfId="3" applyNumberFormat="1" applyFont="1" applyFill="1" applyBorder="1" applyAlignment="1">
      <alignment horizontal="distributed" vertical="center" indent="2" shrinkToFit="1"/>
    </xf>
    <xf numFmtId="0" fontId="0" fillId="0" borderId="4" xfId="0" applyFill="1" applyBorder="1" applyAlignment="1">
      <alignment horizontal="distributed" vertical="center" indent="2" shrinkToFit="1"/>
    </xf>
    <xf numFmtId="58" fontId="10" fillId="0" borderId="39" xfId="3" applyNumberFormat="1" applyFont="1" applyFill="1" applyBorder="1" applyAlignment="1">
      <alignment horizontal="distributed" vertical="center" indent="2" shrinkToFit="1"/>
    </xf>
    <xf numFmtId="58" fontId="10" fillId="0" borderId="25" xfId="3" applyNumberFormat="1" applyFont="1" applyFill="1" applyBorder="1" applyAlignment="1">
      <alignment horizontal="distributed" vertical="center" indent="2" shrinkToFit="1"/>
    </xf>
    <xf numFmtId="58" fontId="10" fillId="0" borderId="30" xfId="3" applyNumberFormat="1" applyFont="1" applyFill="1" applyBorder="1" applyAlignment="1">
      <alignment horizontal="distributed" vertical="center" indent="2" shrinkToFit="1"/>
    </xf>
    <xf numFmtId="58" fontId="10" fillId="0" borderId="31" xfId="3" applyNumberFormat="1" applyFont="1" applyFill="1" applyBorder="1" applyAlignment="1">
      <alignment horizontal="distributed" vertical="center" indent="2" shrinkToFit="1"/>
    </xf>
    <xf numFmtId="58" fontId="10" fillId="0" borderId="32" xfId="3" applyNumberFormat="1" applyFont="1" applyFill="1" applyBorder="1" applyAlignment="1">
      <alignment horizontal="distributed" vertical="center" indent="2" shrinkToFit="1"/>
    </xf>
    <xf numFmtId="58" fontId="10" fillId="0" borderId="33" xfId="3" applyNumberFormat="1" applyFont="1" applyFill="1" applyBorder="1" applyAlignment="1">
      <alignment horizontal="distributed" vertical="center" indent="2" shrinkToFit="1"/>
    </xf>
    <xf numFmtId="58" fontId="10" fillId="0" borderId="41" xfId="3" applyNumberFormat="1" applyFont="1" applyFill="1" applyBorder="1" applyAlignment="1">
      <alignment horizontal="distributed" vertical="center" indent="2" shrinkToFit="1"/>
    </xf>
    <xf numFmtId="58" fontId="11" fillId="0" borderId="3" xfId="3" applyNumberFormat="1" applyFont="1" applyFill="1" applyBorder="1" applyAlignment="1">
      <alignment horizontal="distributed" vertical="center" indent="2" shrinkToFit="1"/>
    </xf>
    <xf numFmtId="58" fontId="11" fillId="0" borderId="4" xfId="3" applyNumberFormat="1" applyFont="1" applyFill="1" applyBorder="1" applyAlignment="1">
      <alignment horizontal="distributed" vertical="center" indent="2" shrinkToFit="1"/>
    </xf>
    <xf numFmtId="58" fontId="10" fillId="0" borderId="3" xfId="3" applyNumberFormat="1" applyFont="1" applyFill="1" applyBorder="1" applyAlignment="1">
      <alignment horizontal="distributed" vertical="center" wrapText="1" indent="2" shrinkToFit="1"/>
    </xf>
    <xf numFmtId="0" fontId="6" fillId="0" borderId="0" xfId="2" applyFont="1" applyFill="1" applyBorder="1" applyAlignment="1">
      <alignment horizontal="center" vertical="center"/>
    </xf>
    <xf numFmtId="58" fontId="10" fillId="0" borderId="7" xfId="3" applyNumberFormat="1" applyFont="1" applyFill="1" applyBorder="1" applyAlignment="1">
      <alignment horizontal="distributed" vertical="center" indent="2" shrinkToFit="1"/>
    </xf>
    <xf numFmtId="58" fontId="10" fillId="0" borderId="47" xfId="3" applyNumberFormat="1" applyFont="1" applyFill="1" applyBorder="1" applyAlignment="1">
      <alignment horizontal="distributed" vertical="center" indent="2" shrinkToFit="1"/>
    </xf>
  </cellXfs>
  <cellStyles count="5">
    <cellStyle name="桁区切り" xfId="1" builtinId="6"/>
    <cellStyle name="桁区切り 2" xfId="4"/>
    <cellStyle name="標準" xfId="0" builtinId="0"/>
    <cellStyle name="標準 2" xfId="2"/>
    <cellStyle name="標準_01 各府省等ヒアリング結果及び過去３年間の採用実績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FF"/>
    <pageSetUpPr fitToPage="1"/>
  </sheetPr>
  <dimension ref="A1:P41"/>
  <sheetViews>
    <sheetView tabSelected="1" zoomScale="50" zoomScaleNormal="50" zoomScaleSheetLayoutView="40" zoomScalePageLayoutView="40" workbookViewId="0">
      <selection activeCell="P11" sqref="P11"/>
    </sheetView>
  </sheetViews>
  <sheetFormatPr defaultRowHeight="18.75"/>
  <cols>
    <col min="1" max="2" width="28.625" style="44" customWidth="1"/>
    <col min="3" max="3" width="18.625" style="44" customWidth="1"/>
    <col min="4" max="12" width="12.625" style="44" customWidth="1"/>
    <col min="13" max="16384" width="9" style="44"/>
  </cols>
  <sheetData>
    <row r="1" spans="1:16" s="1" customFormat="1" ht="54" customHeight="1">
      <c r="A1" s="87" t="s">
        <v>39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44"/>
    </row>
    <row r="2" spans="1:16" s="1" customFormat="1" ht="24.95" customHeigh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44"/>
    </row>
    <row r="3" spans="1:16" s="1" customFormat="1" ht="50.1" customHeight="1" thickBot="1">
      <c r="A3" s="59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4"/>
      <c r="P3" s="61"/>
    </row>
    <row r="4" spans="1:16" s="1" customFormat="1" ht="50.1" customHeight="1" thickBot="1">
      <c r="A4" s="72"/>
      <c r="B4" s="73"/>
      <c r="C4" s="46" t="s">
        <v>21</v>
      </c>
      <c r="D4" s="12" t="s">
        <v>14</v>
      </c>
      <c r="E4" s="13" t="s">
        <v>15</v>
      </c>
      <c r="F4" s="13" t="s">
        <v>28</v>
      </c>
      <c r="G4" s="13" t="s">
        <v>27</v>
      </c>
      <c r="H4" s="13" t="s">
        <v>16</v>
      </c>
      <c r="I4" s="13" t="s">
        <v>17</v>
      </c>
      <c r="J4" s="13" t="s">
        <v>18</v>
      </c>
      <c r="K4" s="13" t="s">
        <v>19</v>
      </c>
      <c r="L4" s="14" t="s">
        <v>20</v>
      </c>
    </row>
    <row r="5" spans="1:16" s="1" customFormat="1" ht="50.1" customHeight="1">
      <c r="A5" s="74" t="s">
        <v>0</v>
      </c>
      <c r="B5" s="75"/>
      <c r="C5" s="47">
        <f t="shared" ref="C5:C26" si="0">SUM(D5:L5)</f>
        <v>1</v>
      </c>
      <c r="D5" s="20"/>
      <c r="E5" s="21"/>
      <c r="F5" s="21">
        <v>1</v>
      </c>
      <c r="G5" s="21"/>
      <c r="H5" s="21"/>
      <c r="I5" s="21"/>
      <c r="J5" s="21"/>
      <c r="K5" s="21"/>
      <c r="L5" s="22"/>
    </row>
    <row r="6" spans="1:16" s="1" customFormat="1" ht="50.1" customHeight="1">
      <c r="A6" s="88" t="s">
        <v>1</v>
      </c>
      <c r="B6" s="89"/>
      <c r="C6" s="62">
        <f t="shared" si="0"/>
        <v>1</v>
      </c>
      <c r="D6" s="63"/>
      <c r="E6" s="64"/>
      <c r="F6" s="64">
        <v>1</v>
      </c>
      <c r="G6" s="64"/>
      <c r="H6" s="64"/>
      <c r="I6" s="64"/>
      <c r="J6" s="64"/>
      <c r="K6" s="64"/>
      <c r="L6" s="65"/>
      <c r="M6" s="19"/>
    </row>
    <row r="7" spans="1:16" s="1" customFormat="1" ht="50.1" customHeight="1">
      <c r="A7" s="67" t="s">
        <v>2</v>
      </c>
      <c r="B7" s="68"/>
      <c r="C7" s="48">
        <f t="shared" si="0"/>
        <v>3</v>
      </c>
      <c r="D7" s="27"/>
      <c r="E7" s="28"/>
      <c r="F7" s="28">
        <v>2</v>
      </c>
      <c r="G7" s="28"/>
      <c r="H7" s="28"/>
      <c r="I7" s="28"/>
      <c r="J7" s="28"/>
      <c r="K7" s="28"/>
      <c r="L7" s="30">
        <v>1</v>
      </c>
      <c r="M7" s="19"/>
    </row>
    <row r="8" spans="1:16" s="1" customFormat="1" ht="50.1" customHeight="1">
      <c r="A8" s="67" t="s">
        <v>38</v>
      </c>
      <c r="B8" s="68"/>
      <c r="C8" s="48">
        <f t="shared" si="0"/>
        <v>1</v>
      </c>
      <c r="D8" s="2"/>
      <c r="E8" s="3"/>
      <c r="F8" s="3">
        <v>1</v>
      </c>
      <c r="G8" s="3"/>
      <c r="H8" s="3"/>
      <c r="I8" s="3"/>
      <c r="J8" s="3"/>
      <c r="K8" s="3"/>
      <c r="L8" s="4"/>
      <c r="M8" s="19"/>
    </row>
    <row r="9" spans="1:16" s="1" customFormat="1" ht="50.1" customHeight="1">
      <c r="A9" s="67" t="s">
        <v>3</v>
      </c>
      <c r="B9" s="68"/>
      <c r="C9" s="48">
        <f t="shared" si="0"/>
        <v>1</v>
      </c>
      <c r="D9" s="2"/>
      <c r="E9" s="3"/>
      <c r="F9" s="3">
        <v>1</v>
      </c>
      <c r="G9" s="3"/>
      <c r="H9" s="3"/>
      <c r="I9" s="3"/>
      <c r="J9" s="3"/>
      <c r="K9" s="3"/>
      <c r="L9" s="4"/>
    </row>
    <row r="10" spans="1:16" s="1" customFormat="1" ht="50.1" customHeight="1">
      <c r="A10" s="67" t="s">
        <v>4</v>
      </c>
      <c r="B10" s="76"/>
      <c r="C10" s="48">
        <f t="shared" si="0"/>
        <v>3</v>
      </c>
      <c r="D10" s="9"/>
      <c r="E10" s="5"/>
      <c r="F10" s="5">
        <v>3</v>
      </c>
      <c r="G10" s="5"/>
      <c r="H10" s="5"/>
      <c r="I10" s="3"/>
      <c r="J10" s="3"/>
      <c r="K10" s="3"/>
      <c r="L10" s="4"/>
    </row>
    <row r="11" spans="1:16" s="1" customFormat="1" ht="50.1" customHeight="1">
      <c r="A11" s="67" t="s">
        <v>5</v>
      </c>
      <c r="B11" s="68"/>
      <c r="C11" s="48">
        <f t="shared" si="0"/>
        <v>1</v>
      </c>
      <c r="D11" s="10"/>
      <c r="E11" s="49"/>
      <c r="F11" s="5">
        <v>1</v>
      </c>
      <c r="G11" s="49"/>
      <c r="H11" s="49"/>
      <c r="I11" s="49"/>
      <c r="J11" s="49"/>
      <c r="K11" s="49"/>
      <c r="L11" s="50"/>
    </row>
    <row r="12" spans="1:16" s="1" customFormat="1" ht="50.1" customHeight="1">
      <c r="A12" s="84" t="s">
        <v>6</v>
      </c>
      <c r="B12" s="85"/>
      <c r="C12" s="48">
        <f t="shared" si="0"/>
        <v>1</v>
      </c>
      <c r="D12" s="2"/>
      <c r="E12" s="3"/>
      <c r="F12" s="5">
        <v>1</v>
      </c>
      <c r="G12" s="3"/>
      <c r="H12" s="3"/>
      <c r="I12" s="3"/>
      <c r="J12" s="3"/>
      <c r="K12" s="3"/>
      <c r="L12" s="4"/>
    </row>
    <row r="13" spans="1:16" s="1" customFormat="1" ht="50.1" customHeight="1">
      <c r="A13" s="67" t="s">
        <v>7</v>
      </c>
      <c r="B13" s="68"/>
      <c r="C13" s="48">
        <f t="shared" si="0"/>
        <v>3</v>
      </c>
      <c r="D13" s="27">
        <v>1</v>
      </c>
      <c r="E13" s="28"/>
      <c r="F13" s="28">
        <v>2</v>
      </c>
      <c r="G13" s="28"/>
      <c r="H13" s="28"/>
      <c r="I13" s="28"/>
      <c r="J13" s="28"/>
      <c r="K13" s="28"/>
      <c r="L13" s="30"/>
    </row>
    <row r="14" spans="1:16" s="1" customFormat="1" ht="50.1" customHeight="1">
      <c r="A14" s="69" t="s">
        <v>8</v>
      </c>
      <c r="B14" s="70"/>
      <c r="C14" s="48">
        <f t="shared" si="0"/>
        <v>13</v>
      </c>
      <c r="D14" s="27"/>
      <c r="E14" s="28"/>
      <c r="F14" s="28">
        <v>4</v>
      </c>
      <c r="G14" s="28">
        <v>2</v>
      </c>
      <c r="H14" s="28">
        <v>3</v>
      </c>
      <c r="I14" s="28">
        <v>1</v>
      </c>
      <c r="J14" s="28"/>
      <c r="K14" s="28">
        <v>3</v>
      </c>
      <c r="L14" s="30"/>
    </row>
    <row r="15" spans="1:16" s="1" customFormat="1" ht="50.1" customHeight="1">
      <c r="A15" s="67" t="s">
        <v>32</v>
      </c>
      <c r="B15" s="77"/>
      <c r="C15" s="48">
        <f t="shared" si="0"/>
        <v>4</v>
      </c>
      <c r="D15" s="29"/>
      <c r="E15" s="8"/>
      <c r="F15" s="8">
        <v>1</v>
      </c>
      <c r="G15" s="8">
        <v>1</v>
      </c>
      <c r="H15" s="8">
        <v>1</v>
      </c>
      <c r="I15" s="3"/>
      <c r="J15" s="3"/>
      <c r="K15" s="3">
        <v>1</v>
      </c>
      <c r="L15" s="4"/>
    </row>
    <row r="16" spans="1:16" s="1" customFormat="1" ht="50.1" customHeight="1">
      <c r="A16" s="67" t="s">
        <v>9</v>
      </c>
      <c r="B16" s="68"/>
      <c r="C16" s="48">
        <f t="shared" si="0"/>
        <v>7</v>
      </c>
      <c r="D16" s="29"/>
      <c r="E16" s="8"/>
      <c r="F16" s="8">
        <v>7</v>
      </c>
      <c r="G16" s="8"/>
      <c r="H16" s="8"/>
      <c r="I16" s="7"/>
      <c r="J16" s="7"/>
      <c r="K16" s="7"/>
      <c r="L16" s="6"/>
    </row>
    <row r="17" spans="1:13" s="1" customFormat="1" ht="50.1" customHeight="1">
      <c r="A17" s="67" t="s">
        <v>24</v>
      </c>
      <c r="B17" s="68"/>
      <c r="C17" s="48">
        <f t="shared" si="0"/>
        <v>8</v>
      </c>
      <c r="D17" s="29"/>
      <c r="E17" s="8">
        <v>1</v>
      </c>
      <c r="F17" s="8">
        <v>2</v>
      </c>
      <c r="G17" s="8">
        <v>1</v>
      </c>
      <c r="H17" s="8">
        <v>1</v>
      </c>
      <c r="I17" s="7"/>
      <c r="J17" s="7">
        <v>1</v>
      </c>
      <c r="K17" s="7">
        <v>2</v>
      </c>
      <c r="L17" s="6"/>
    </row>
    <row r="18" spans="1:13" s="1" customFormat="1" ht="50.1" customHeight="1">
      <c r="A18" s="67" t="s">
        <v>26</v>
      </c>
      <c r="B18" s="68"/>
      <c r="C18" s="48">
        <f t="shared" si="0"/>
        <v>12</v>
      </c>
      <c r="D18" s="29">
        <v>1</v>
      </c>
      <c r="E18" s="8">
        <v>1</v>
      </c>
      <c r="F18" s="8">
        <v>2</v>
      </c>
      <c r="G18" s="8">
        <v>2</v>
      </c>
      <c r="H18" s="8">
        <v>1</v>
      </c>
      <c r="I18" s="7">
        <v>1</v>
      </c>
      <c r="J18" s="7">
        <v>1</v>
      </c>
      <c r="K18" s="7">
        <v>2</v>
      </c>
      <c r="L18" s="6">
        <v>1</v>
      </c>
    </row>
    <row r="19" spans="1:13" s="1" customFormat="1" ht="50.1" customHeight="1">
      <c r="A19" s="67" t="s">
        <v>10</v>
      </c>
      <c r="B19" s="68"/>
      <c r="C19" s="48">
        <f t="shared" si="0"/>
        <v>1</v>
      </c>
      <c r="D19" s="29"/>
      <c r="E19" s="8"/>
      <c r="F19" s="8">
        <v>1</v>
      </c>
      <c r="G19" s="8"/>
      <c r="H19" s="8"/>
      <c r="I19" s="7"/>
      <c r="J19" s="7"/>
      <c r="K19" s="7"/>
      <c r="L19" s="6"/>
    </row>
    <row r="20" spans="1:13" s="1" customFormat="1" ht="50.1" customHeight="1">
      <c r="A20" s="69" t="s">
        <v>11</v>
      </c>
      <c r="B20" s="70"/>
      <c r="C20" s="48">
        <f t="shared" si="0"/>
        <v>33</v>
      </c>
      <c r="D20" s="11"/>
      <c r="E20" s="8">
        <v>3</v>
      </c>
      <c r="F20" s="8">
        <v>4</v>
      </c>
      <c r="G20" s="8">
        <v>6</v>
      </c>
      <c r="H20" s="8">
        <v>5</v>
      </c>
      <c r="I20" s="8">
        <v>3</v>
      </c>
      <c r="J20" s="8">
        <v>4</v>
      </c>
      <c r="K20" s="8">
        <v>8</v>
      </c>
      <c r="L20" s="31"/>
    </row>
    <row r="21" spans="1:13" s="1" customFormat="1" ht="50.1" customHeight="1">
      <c r="A21" s="69" t="s">
        <v>12</v>
      </c>
      <c r="B21" s="70"/>
      <c r="C21" s="48">
        <f t="shared" si="0"/>
        <v>3</v>
      </c>
      <c r="D21" s="29"/>
      <c r="E21" s="8">
        <v>1</v>
      </c>
      <c r="F21" s="8"/>
      <c r="G21" s="8"/>
      <c r="H21" s="8"/>
      <c r="I21" s="8">
        <v>1</v>
      </c>
      <c r="J21" s="8"/>
      <c r="K21" s="8">
        <v>1</v>
      </c>
      <c r="L21" s="31"/>
    </row>
    <row r="22" spans="1:13" s="1" customFormat="1" ht="50.1" customHeight="1">
      <c r="A22" s="69" t="s">
        <v>13</v>
      </c>
      <c r="B22" s="71"/>
      <c r="C22" s="48">
        <f t="shared" si="0"/>
        <v>2</v>
      </c>
      <c r="D22" s="10"/>
      <c r="E22" s="8"/>
      <c r="F22" s="37">
        <v>2</v>
      </c>
      <c r="G22" s="8"/>
      <c r="H22" s="7"/>
      <c r="I22" s="3"/>
      <c r="J22" s="3"/>
      <c r="K22" s="3"/>
      <c r="L22" s="4"/>
    </row>
    <row r="23" spans="1:13" s="1" customFormat="1" ht="50.1" customHeight="1">
      <c r="A23" s="67" t="s">
        <v>30</v>
      </c>
      <c r="B23" s="68"/>
      <c r="C23" s="48">
        <f t="shared" si="0"/>
        <v>7</v>
      </c>
      <c r="D23" s="27">
        <v>1</v>
      </c>
      <c r="E23" s="28">
        <v>2</v>
      </c>
      <c r="F23" s="28">
        <v>1</v>
      </c>
      <c r="G23" s="28">
        <v>1</v>
      </c>
      <c r="H23" s="28">
        <v>1</v>
      </c>
      <c r="I23" s="28"/>
      <c r="J23" s="38"/>
      <c r="K23" s="28">
        <v>1</v>
      </c>
      <c r="L23" s="30"/>
    </row>
    <row r="24" spans="1:13" s="1" customFormat="1" ht="50.1" customHeight="1">
      <c r="A24" s="67" t="s">
        <v>37</v>
      </c>
      <c r="B24" s="68"/>
      <c r="C24" s="48">
        <f t="shared" si="0"/>
        <v>7</v>
      </c>
      <c r="D24" s="27">
        <v>1</v>
      </c>
      <c r="E24" s="28"/>
      <c r="F24" s="28">
        <v>2</v>
      </c>
      <c r="G24" s="28"/>
      <c r="H24" s="28">
        <v>3</v>
      </c>
      <c r="I24" s="28"/>
      <c r="J24" s="38"/>
      <c r="K24" s="28">
        <v>1</v>
      </c>
      <c r="L24" s="30"/>
    </row>
    <row r="25" spans="1:13" s="1" customFormat="1" ht="50.1" customHeight="1">
      <c r="A25" s="86" t="s">
        <v>29</v>
      </c>
      <c r="B25" s="76"/>
      <c r="C25" s="48">
        <f t="shared" si="0"/>
        <v>1</v>
      </c>
      <c r="D25" s="29"/>
      <c r="E25" s="8"/>
      <c r="F25" s="8">
        <v>1</v>
      </c>
      <c r="G25" s="8"/>
      <c r="H25" s="3"/>
      <c r="I25" s="7"/>
      <c r="J25" s="7"/>
      <c r="K25" s="7"/>
      <c r="L25" s="6"/>
    </row>
    <row r="26" spans="1:13" s="1" customFormat="1" ht="50.1" customHeight="1">
      <c r="A26" s="69" t="s">
        <v>23</v>
      </c>
      <c r="B26" s="70"/>
      <c r="C26" s="51">
        <f t="shared" si="0"/>
        <v>2</v>
      </c>
      <c r="D26" s="15"/>
      <c r="E26" s="16"/>
      <c r="F26" s="16">
        <v>2</v>
      </c>
      <c r="G26" s="16"/>
      <c r="H26" s="16"/>
      <c r="I26" s="17"/>
      <c r="J26" s="17"/>
      <c r="K26" s="17"/>
      <c r="L26" s="18"/>
    </row>
    <row r="27" spans="1:13" s="1" customFormat="1" ht="50.1" customHeight="1" thickBot="1">
      <c r="A27" s="78" t="s">
        <v>25</v>
      </c>
      <c r="B27" s="79"/>
      <c r="C27" s="52">
        <f>SUM(C5:C26)</f>
        <v>115</v>
      </c>
      <c r="D27" s="23">
        <f t="shared" ref="D27:L27" si="1">SUM(D5:D26)</f>
        <v>4</v>
      </c>
      <c r="E27" s="23">
        <f t="shared" si="1"/>
        <v>8</v>
      </c>
      <c r="F27" s="24">
        <f t="shared" si="1"/>
        <v>42</v>
      </c>
      <c r="G27" s="23">
        <f t="shared" si="1"/>
        <v>13</v>
      </c>
      <c r="H27" s="23">
        <f t="shared" si="1"/>
        <v>15</v>
      </c>
      <c r="I27" s="25">
        <f t="shared" si="1"/>
        <v>6</v>
      </c>
      <c r="J27" s="39">
        <f t="shared" si="1"/>
        <v>6</v>
      </c>
      <c r="K27" s="25">
        <f t="shared" si="1"/>
        <v>19</v>
      </c>
      <c r="L27" s="26">
        <f t="shared" si="1"/>
        <v>2</v>
      </c>
      <c r="M27" s="19"/>
    </row>
    <row r="28" spans="1:13" s="1" customFormat="1" ht="24.9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44"/>
    </row>
    <row r="29" spans="1:13" s="1" customFormat="1" ht="50.1" customHeight="1" thickBot="1">
      <c r="A29" s="59" t="s">
        <v>34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4"/>
    </row>
    <row r="30" spans="1:13" s="1" customFormat="1" ht="49.5" customHeight="1" thickBot="1">
      <c r="A30" s="72"/>
      <c r="B30" s="73"/>
      <c r="C30" s="46" t="s">
        <v>21</v>
      </c>
      <c r="D30" s="12" t="s">
        <v>14</v>
      </c>
      <c r="E30" s="13" t="s">
        <v>15</v>
      </c>
      <c r="F30" s="13" t="s">
        <v>28</v>
      </c>
      <c r="G30" s="13" t="s">
        <v>27</v>
      </c>
      <c r="H30" s="13" t="s">
        <v>16</v>
      </c>
      <c r="I30" s="13" t="s">
        <v>17</v>
      </c>
      <c r="J30" s="13" t="s">
        <v>18</v>
      </c>
      <c r="K30" s="13" t="s">
        <v>19</v>
      </c>
      <c r="L30" s="14" t="s">
        <v>20</v>
      </c>
    </row>
    <row r="31" spans="1:13" s="1" customFormat="1" ht="50.1" customHeight="1">
      <c r="A31" s="88" t="s">
        <v>1</v>
      </c>
      <c r="B31" s="89"/>
      <c r="C31" s="62">
        <f>SUM(D31:L31)</f>
        <v>1</v>
      </c>
      <c r="D31" s="63"/>
      <c r="E31" s="64"/>
      <c r="F31" s="64">
        <v>1</v>
      </c>
      <c r="G31" s="64"/>
      <c r="H31" s="64"/>
      <c r="I31" s="64"/>
      <c r="J31" s="64"/>
      <c r="K31" s="64"/>
      <c r="L31" s="65"/>
      <c r="M31" s="19"/>
    </row>
    <row r="32" spans="1:13" s="1" customFormat="1" ht="50.1" customHeight="1">
      <c r="A32" s="67" t="s">
        <v>2</v>
      </c>
      <c r="B32" s="68"/>
      <c r="C32" s="48">
        <f>SUM(D32:L32)</f>
        <v>1</v>
      </c>
      <c r="D32" s="27"/>
      <c r="E32" s="28"/>
      <c r="F32" s="28">
        <v>1</v>
      </c>
      <c r="G32" s="28"/>
      <c r="H32" s="28"/>
      <c r="I32" s="28"/>
      <c r="J32" s="28"/>
      <c r="K32" s="28"/>
      <c r="L32" s="30"/>
      <c r="M32" s="19"/>
    </row>
    <row r="33" spans="1:13" s="1" customFormat="1" ht="50.1" customHeight="1">
      <c r="A33" s="67" t="s">
        <v>30</v>
      </c>
      <c r="B33" s="68"/>
      <c r="C33" s="48">
        <f>SUM(D33:L33)</f>
        <v>16</v>
      </c>
      <c r="D33" s="27">
        <v>6</v>
      </c>
      <c r="E33" s="28">
        <v>3</v>
      </c>
      <c r="F33" s="28">
        <v>1</v>
      </c>
      <c r="G33" s="28">
        <v>1</v>
      </c>
      <c r="H33" s="28">
        <v>1</v>
      </c>
      <c r="I33" s="28">
        <v>1</v>
      </c>
      <c r="J33" s="28">
        <v>1</v>
      </c>
      <c r="K33" s="28">
        <v>2</v>
      </c>
      <c r="L33" s="30"/>
      <c r="M33" s="19"/>
    </row>
    <row r="34" spans="1:13" s="1" customFormat="1" ht="50.1" customHeight="1">
      <c r="A34" s="67" t="s">
        <v>36</v>
      </c>
      <c r="B34" s="68"/>
      <c r="C34" s="48">
        <f>SUM(D34:L34)</f>
        <v>10</v>
      </c>
      <c r="D34" s="27"/>
      <c r="E34" s="28">
        <v>1</v>
      </c>
      <c r="F34" s="28">
        <v>3</v>
      </c>
      <c r="G34" s="28">
        <v>1</v>
      </c>
      <c r="H34" s="28"/>
      <c r="I34" s="28">
        <v>1</v>
      </c>
      <c r="J34" s="28"/>
      <c r="K34" s="28">
        <v>3</v>
      </c>
      <c r="L34" s="30">
        <v>1</v>
      </c>
      <c r="M34" s="19"/>
    </row>
    <row r="35" spans="1:13" s="1" customFormat="1" ht="50.1" customHeight="1" thickBot="1">
      <c r="A35" s="82" t="s">
        <v>25</v>
      </c>
      <c r="B35" s="83"/>
      <c r="C35" s="60">
        <f>SUM(C31:C34)</f>
        <v>28</v>
      </c>
      <c r="D35" s="41">
        <f>SUM(D31:D34)</f>
        <v>6</v>
      </c>
      <c r="E35" s="42">
        <f>SUM(E31:E34)</f>
        <v>4</v>
      </c>
      <c r="F35" s="42">
        <f>SUM(F31:F34)</f>
        <v>6</v>
      </c>
      <c r="G35" s="42">
        <f t="shared" ref="G35:L35" si="2">SUM(G31:G34)</f>
        <v>2</v>
      </c>
      <c r="H35" s="42">
        <f t="shared" si="2"/>
        <v>1</v>
      </c>
      <c r="I35" s="42">
        <f t="shared" si="2"/>
        <v>2</v>
      </c>
      <c r="J35" s="42">
        <f t="shared" si="2"/>
        <v>1</v>
      </c>
      <c r="K35" s="42">
        <f t="shared" si="2"/>
        <v>5</v>
      </c>
      <c r="L35" s="43">
        <f t="shared" si="2"/>
        <v>1</v>
      </c>
      <c r="M35" s="19"/>
    </row>
    <row r="36" spans="1:13" s="1" customFormat="1" ht="24.75" customHeight="1">
      <c r="A36" s="56"/>
      <c r="B36" s="56"/>
      <c r="C36" s="57"/>
      <c r="D36" s="58"/>
      <c r="E36" s="58"/>
      <c r="F36" s="58"/>
      <c r="G36" s="58"/>
      <c r="H36" s="58"/>
      <c r="I36" s="58"/>
      <c r="J36" s="58"/>
      <c r="K36" s="58"/>
      <c r="L36" s="58"/>
      <c r="M36" s="19"/>
    </row>
    <row r="37" spans="1:13" s="1" customFormat="1" ht="54.95" customHeight="1" thickBot="1">
      <c r="A37" s="59" t="s">
        <v>35</v>
      </c>
      <c r="B37" s="53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4"/>
    </row>
    <row r="38" spans="1:13" s="1" customFormat="1" ht="50.1" customHeight="1" thickBot="1">
      <c r="A38" s="72"/>
      <c r="B38" s="73"/>
      <c r="C38" s="46" t="s">
        <v>21</v>
      </c>
      <c r="D38" s="12" t="s">
        <v>14</v>
      </c>
      <c r="E38" s="13" t="s">
        <v>15</v>
      </c>
      <c r="F38" s="13" t="s">
        <v>31</v>
      </c>
      <c r="G38" s="13" t="s">
        <v>27</v>
      </c>
      <c r="H38" s="13" t="s">
        <v>16</v>
      </c>
      <c r="I38" s="13" t="s">
        <v>17</v>
      </c>
      <c r="J38" s="13" t="s">
        <v>18</v>
      </c>
      <c r="K38" s="13" t="s">
        <v>19</v>
      </c>
      <c r="L38" s="14" t="s">
        <v>20</v>
      </c>
    </row>
    <row r="39" spans="1:13" s="1" customFormat="1" ht="50.1" customHeight="1" thickBot="1">
      <c r="A39" s="78" t="s">
        <v>8</v>
      </c>
      <c r="B39" s="79"/>
      <c r="C39" s="54">
        <f>SUM(D39:L39)</f>
        <v>16</v>
      </c>
      <c r="D39" s="36">
        <v>1</v>
      </c>
      <c r="E39" s="23">
        <v>1</v>
      </c>
      <c r="F39" s="23">
        <v>4</v>
      </c>
      <c r="G39" s="23">
        <v>2</v>
      </c>
      <c r="H39" s="35">
        <v>3</v>
      </c>
      <c r="I39" s="25">
        <v>2</v>
      </c>
      <c r="J39" s="25">
        <v>1</v>
      </c>
      <c r="K39" s="25">
        <v>2</v>
      </c>
      <c r="L39" s="26">
        <v>0</v>
      </c>
      <c r="M39" s="19"/>
    </row>
    <row r="40" spans="1:13" ht="50.1" customHeight="1" thickBot="1"/>
    <row r="41" spans="1:13" s="1" customFormat="1" ht="67.5" customHeight="1" thickBot="1">
      <c r="A41" s="80" t="s">
        <v>22</v>
      </c>
      <c r="B41" s="81"/>
      <c r="C41" s="55">
        <f>C27+C35+C39</f>
        <v>159</v>
      </c>
      <c r="D41" s="32">
        <f>D27+D35+D39</f>
        <v>11</v>
      </c>
      <c r="E41" s="33">
        <f t="shared" ref="E41:L41" si="3">E27+E35+E39</f>
        <v>13</v>
      </c>
      <c r="F41" s="33">
        <f>F27+F35+F39</f>
        <v>52</v>
      </c>
      <c r="G41" s="33">
        <f t="shared" si="3"/>
        <v>17</v>
      </c>
      <c r="H41" s="33">
        <f t="shared" si="3"/>
        <v>19</v>
      </c>
      <c r="I41" s="33">
        <f t="shared" si="3"/>
        <v>10</v>
      </c>
      <c r="J41" s="40">
        <f t="shared" si="3"/>
        <v>8</v>
      </c>
      <c r="K41" s="33">
        <f t="shared" si="3"/>
        <v>26</v>
      </c>
      <c r="L41" s="34">
        <f t="shared" si="3"/>
        <v>3</v>
      </c>
      <c r="M41" s="19"/>
    </row>
  </sheetData>
  <mergeCells count="34">
    <mergeCell ref="A35:B35"/>
    <mergeCell ref="A38:B38"/>
    <mergeCell ref="A39:B39"/>
    <mergeCell ref="A41:B41"/>
    <mergeCell ref="A27:B27"/>
    <mergeCell ref="A30:B30"/>
    <mergeCell ref="A31:B31"/>
    <mergeCell ref="A32:B32"/>
    <mergeCell ref="A33:B33"/>
    <mergeCell ref="A34:B3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L1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honeticPr fontId="3"/>
  <printOptions horizontalCentered="1"/>
  <pageMargins left="0.70866141732283472" right="0.51181102362204722" top="0.74803149606299213" bottom="0.74803149606299213" header="0.31496062992125984" footer="0.31496062992125984"/>
  <pageSetup paperSize="9" scale="3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2022採用予定数 (刑務官含む)  </vt:lpstr>
      <vt:lpstr>'2022採用予定数 (刑務官含む)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2022-06-24T05:05:09Z</dcterms:created>
  <dcterms:modified xsi:type="dcterms:W3CDTF">2022-06-24T05:06:04Z</dcterms:modified>
</cp:coreProperties>
</file>