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9D938D-7C11-4E57-AC86-23F876542330}" xr6:coauthVersionLast="47" xr6:coauthVersionMax="47" xr10:uidLastSave="{00000000-0000-0000-0000-000000000000}"/>
  <workbookProtection workbookAlgorithmName="SHA-512" workbookHashValue="FOJPOMtATY8Y3M0LuXb+Rnh/3xHzJ68qcX3xpmWs128Kc+u6at5s/73UWQOQSbGA9fYuHN5V9JfAkg7rylxdgQ==" workbookSaltValue="ZSn1LFCiuFsUExp5zrC4QQ==" workbookSpinCount="100000" lockStructure="1"/>
  <bookViews>
    <workbookView xWindow="22932" yWindow="-108" windowWidth="30936" windowHeight="16896" xr2:uid="{21091C8D-800D-455F-91F4-88DB66811855}"/>
  </bookViews>
  <sheets>
    <sheet name="2023採用予定数 (刑務官含む)  " sheetId="1" r:id="rId1"/>
  </sheets>
  <definedNames>
    <definedName name="_xlnm._FilterDatabase" localSheetId="0" hidden="1">'2023採用予定数 (刑務官含む)  '!$A$5:$Z$29</definedName>
    <definedName name="_xlnm.Print_Area" localSheetId="0">'2023採用予定数 (刑務官含む)  '!$A$1:$W$41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N28" i="1"/>
  <c r="D28" i="1"/>
  <c r="C28" i="1"/>
  <c r="N26" i="1"/>
  <c r="D26" i="1"/>
  <c r="C26" i="1"/>
  <c r="C25" i="1"/>
  <c r="N24" i="1"/>
  <c r="D24" i="1"/>
  <c r="C24" i="1"/>
  <c r="N23" i="1"/>
  <c r="D23" i="1"/>
  <c r="C23" i="1"/>
  <c r="N22" i="1"/>
  <c r="D22" i="1"/>
  <c r="C22" i="1"/>
  <c r="N21" i="1"/>
  <c r="D21" i="1"/>
  <c r="C21" i="1"/>
  <c r="N20" i="1"/>
  <c r="D20" i="1"/>
  <c r="C20" i="1"/>
  <c r="N19" i="1"/>
  <c r="D19" i="1"/>
  <c r="C19" i="1"/>
  <c r="N18" i="1"/>
  <c r="D18" i="1"/>
  <c r="C18" i="1"/>
  <c r="N17" i="1"/>
  <c r="N16" i="1"/>
  <c r="D16" i="1"/>
  <c r="C16" i="1"/>
  <c r="N15" i="1"/>
  <c r="D15" i="1"/>
  <c r="C15" i="1"/>
  <c r="N14" i="1"/>
  <c r="D14" i="1"/>
  <c r="C14" i="1"/>
  <c r="N13" i="1"/>
  <c r="D13" i="1"/>
  <c r="C13" i="1"/>
  <c r="N12" i="1"/>
  <c r="D12" i="1"/>
  <c r="C12" i="1"/>
  <c r="N11" i="1"/>
  <c r="D11" i="1"/>
  <c r="C11" i="1"/>
  <c r="N10" i="1"/>
  <c r="D10" i="1"/>
  <c r="C10" i="1"/>
  <c r="N9" i="1"/>
  <c r="D9" i="1"/>
  <c r="C9" i="1"/>
  <c r="N8" i="1"/>
  <c r="D8" i="1"/>
  <c r="C8" i="1"/>
  <c r="N6" i="1"/>
  <c r="D6" i="1"/>
  <c r="C6" i="1"/>
  <c r="C29" i="1" s="1"/>
</calcChain>
</file>

<file path=xl/sharedStrings.xml><?xml version="1.0" encoding="utf-8"?>
<sst xmlns="http://schemas.openxmlformats.org/spreadsheetml/2006/main" count="82" uniqueCount="53">
  <si>
    <t>2023年度　国家公務員中途採用者選考試験（就職氷河期世代）採用予定数</t>
    <rPh sb="4" eb="6">
      <t>ネンド</t>
    </rPh>
    <rPh sb="7" eb="9">
      <t>コッカ</t>
    </rPh>
    <rPh sb="9" eb="12">
      <t>コウムイン</t>
    </rPh>
    <rPh sb="12" eb="14">
      <t>チュウト</t>
    </rPh>
    <rPh sb="14" eb="17">
      <t>サイヨウシャ</t>
    </rPh>
    <rPh sb="17" eb="19">
      <t>センコウ</t>
    </rPh>
    <rPh sb="19" eb="21">
      <t>シケン</t>
    </rPh>
    <rPh sb="22" eb="24">
      <t>シュウショク</t>
    </rPh>
    <rPh sb="24" eb="27">
      <t>ヒョウガキ</t>
    </rPh>
    <rPh sb="27" eb="29">
      <t>セダイ</t>
    </rPh>
    <rPh sb="30" eb="32">
      <t>サイヨウ</t>
    </rPh>
    <rPh sb="32" eb="35">
      <t>ヨテイスウ</t>
    </rPh>
    <phoneticPr fontId="3"/>
  </si>
  <si>
    <t>　事務・技術</t>
    <rPh sb="1" eb="2">
      <t>コト</t>
    </rPh>
    <rPh sb="2" eb="3">
      <t>ツトム</t>
    </rPh>
    <rPh sb="4" eb="6">
      <t>ギジュツ</t>
    </rPh>
    <phoneticPr fontId="3"/>
  </si>
  <si>
    <t>採用予定数</t>
    <rPh sb="0" eb="2">
      <t>サイヨウ</t>
    </rPh>
    <rPh sb="2" eb="4">
      <t>ヨテイ</t>
    </rPh>
    <rPh sb="4" eb="5">
      <t>スウ</t>
    </rPh>
    <phoneticPr fontId="3"/>
  </si>
  <si>
    <t>事務</t>
    <rPh sb="0" eb="2">
      <t>ジム</t>
    </rPh>
    <phoneticPr fontId="3"/>
  </si>
  <si>
    <t>技術</t>
    <rPh sb="0" eb="2">
      <t>ギジュツ</t>
    </rPh>
    <phoneticPr fontId="3"/>
  </si>
  <si>
    <t>事務計</t>
    <rPh sb="0" eb="2">
      <t>ジム</t>
    </rPh>
    <rPh sb="2" eb="3">
      <t>ケイ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</si>
  <si>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</si>
  <si>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</si>
  <si>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
甲信越</t>
    <phoneticPr fontId="3"/>
  </si>
  <si>
    <t>東海北陸</t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</si>
  <si>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</si>
  <si>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</si>
  <si>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</si>
  <si>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</si>
  <si>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沖縄</t>
    <rPh sb="0" eb="2">
      <t>オキナワ</t>
    </rPh>
    <phoneticPr fontId="3"/>
  </si>
  <si>
    <t>技術計</t>
    <rPh sb="0" eb="2">
      <t>ギジュツ</t>
    </rPh>
    <rPh sb="2" eb="3">
      <t>ケイ</t>
    </rPh>
    <phoneticPr fontId="3"/>
  </si>
  <si>
    <t>関東
甲信越</t>
  </si>
  <si>
    <t>会計検査院</t>
    <rPh sb="0" eb="2">
      <t>カイケイ</t>
    </rPh>
    <rPh sb="2" eb="5">
      <t>ケンサイン</t>
    </rPh>
    <phoneticPr fontId="5"/>
  </si>
  <si>
    <t>人事院</t>
    <rPh sb="0" eb="3">
      <t>ジンジイン</t>
    </rPh>
    <phoneticPr fontId="5"/>
  </si>
  <si>
    <t>-</t>
    <phoneticPr fontId="3"/>
  </si>
  <si>
    <t>内閣府</t>
    <rPh sb="0" eb="3">
      <t>ナイカクフ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</si>
  <si>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</si>
  <si>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警察庁</t>
    <rPh sb="0" eb="3">
      <t>ケイサツチョウ</t>
    </rPh>
    <phoneticPr fontId="3"/>
  </si>
  <si>
    <t>金融庁</t>
    <rPh sb="0" eb="3">
      <t>キンユウチョウ</t>
    </rPh>
    <phoneticPr fontId="5"/>
  </si>
  <si>
    <t>消費者庁</t>
    <rPh sb="0" eb="3">
      <t>ショウヒシャ</t>
    </rPh>
    <rPh sb="3" eb="4">
      <t>チョウ</t>
    </rPh>
    <phoneticPr fontId="5"/>
  </si>
  <si>
    <t>デジタル庁</t>
    <rPh sb="4" eb="5">
      <t>チョウ</t>
    </rPh>
    <phoneticPr fontId="5"/>
  </si>
  <si>
    <t>総務省</t>
    <rPh sb="0" eb="3">
      <t>ソウムショウ</t>
    </rPh>
    <phoneticPr fontId="5"/>
  </si>
  <si>
    <t>法務省</t>
    <rPh sb="0" eb="3">
      <t>ホウムショウ</t>
    </rPh>
    <phoneticPr fontId="3"/>
  </si>
  <si>
    <t>出入国在留管理庁</t>
    <rPh sb="0" eb="8">
      <t>シュツニュウコクザイリュウカンリチョウ</t>
    </rPh>
    <phoneticPr fontId="5"/>
  </si>
  <si>
    <t>公安調査庁</t>
    <rPh sb="0" eb="2">
      <t>コウアン</t>
    </rPh>
    <rPh sb="2" eb="5">
      <t>チョウサチョウ</t>
    </rPh>
    <phoneticPr fontId="5"/>
  </si>
  <si>
    <t>※</t>
    <phoneticPr fontId="3"/>
  </si>
  <si>
    <t>外務省</t>
    <rPh sb="0" eb="3">
      <t>ガイムショウ</t>
    </rPh>
    <phoneticPr fontId="5"/>
  </si>
  <si>
    <t>財務省</t>
    <rPh sb="0" eb="2">
      <t>ザイム</t>
    </rPh>
    <phoneticPr fontId="5"/>
  </si>
  <si>
    <t>国税庁</t>
    <rPh sb="0" eb="3">
      <t>コクゼイチョウ</t>
    </rPh>
    <phoneticPr fontId="5"/>
  </si>
  <si>
    <t>文部科学省</t>
    <rPh sb="0" eb="2">
      <t>モンブ</t>
    </rPh>
    <rPh sb="2" eb="5">
      <t>カガクショウ</t>
    </rPh>
    <phoneticPr fontId="5"/>
  </si>
  <si>
    <t>厚生労働省</t>
    <rPh sb="0" eb="2">
      <t>コウセイ</t>
    </rPh>
    <rPh sb="2" eb="5">
      <t>ロウドウショウ</t>
    </rPh>
    <phoneticPr fontId="5"/>
  </si>
  <si>
    <t>農林水産省</t>
    <rPh sb="0" eb="2">
      <t>ノウリン</t>
    </rPh>
    <rPh sb="2" eb="5">
      <t>スイサンショウ</t>
    </rPh>
    <phoneticPr fontId="5"/>
  </si>
  <si>
    <t>経済産業省</t>
    <rPh sb="0" eb="2">
      <t>ケイザイ</t>
    </rPh>
    <rPh sb="2" eb="5">
      <t>サンギョウショウ</t>
    </rPh>
    <phoneticPr fontId="5"/>
  </si>
  <si>
    <t>国土交通省</t>
    <rPh sb="0" eb="2">
      <t>コクド</t>
    </rPh>
    <rPh sb="2" eb="4">
      <t>コウツウ</t>
    </rPh>
    <rPh sb="4" eb="5">
      <t>ショウ</t>
    </rPh>
    <phoneticPr fontId="5"/>
  </si>
  <si>
    <t>※</t>
  </si>
  <si>
    <t>海上保安庁</t>
    <phoneticPr fontId="5"/>
  </si>
  <si>
    <t>環境省</t>
    <rPh sb="0" eb="3">
      <t>カンキョウショウ</t>
    </rPh>
    <phoneticPr fontId="5"/>
  </si>
  <si>
    <t>防衛省</t>
    <rPh sb="0" eb="2">
      <t>ボウエイ</t>
    </rPh>
    <rPh sb="2" eb="3">
      <t>ショウ</t>
    </rPh>
    <phoneticPr fontId="3"/>
  </si>
  <si>
    <t>計</t>
    <rPh sb="0" eb="1">
      <t>ケイ</t>
    </rPh>
    <phoneticPr fontId="5"/>
  </si>
  <si>
    <t>※人事院は、「事務」「技術」のいずれかにおいて、合計１名を採用予定。</t>
    <rPh sb="1" eb="4">
      <t>ジンジイン</t>
    </rPh>
    <phoneticPr fontId="3"/>
  </si>
  <si>
    <t>※公安調査庁は、「関東甲信越」「東海北陸」「中国」のいずれかにおいて、合計２名を採用予定。</t>
    <rPh sb="1" eb="3">
      <t>コウアン</t>
    </rPh>
    <rPh sb="3" eb="6">
      <t>チョウサチョウ</t>
    </rPh>
    <rPh sb="9" eb="11">
      <t>カントウ</t>
    </rPh>
    <rPh sb="11" eb="14">
      <t>コウシンエツ</t>
    </rPh>
    <rPh sb="16" eb="18">
      <t>トウカイ</t>
    </rPh>
    <rPh sb="18" eb="20">
      <t>ホクリク</t>
    </rPh>
    <rPh sb="22" eb="24">
      <t>チュウゴク</t>
    </rPh>
    <phoneticPr fontId="3"/>
  </si>
  <si>
    <t>※国土交通省北陸地方整備局は、「事務東北」「事務関東甲信越」「事務東海北陸」のいずれかにおいて合計１名、「技術東北」「技術関東甲信越」「技術東海北陸」のいずれかにおいて、合計１名を採用予定。詳細は試験区分別採用予定機関一覧を参照。</t>
    <rPh sb="1" eb="3">
      <t>コクド</t>
    </rPh>
    <rPh sb="3" eb="6">
      <t>コウツウショウ</t>
    </rPh>
    <rPh sb="6" eb="8">
      <t>ホクリク</t>
    </rPh>
    <rPh sb="8" eb="10">
      <t>チホウ</t>
    </rPh>
    <rPh sb="10" eb="13">
      <t>セイビキョク</t>
    </rPh>
    <rPh sb="47" eb="49">
      <t>ゴウケイ</t>
    </rPh>
    <rPh sb="85" eb="87">
      <t>ゴウケイ</t>
    </rPh>
    <rPh sb="95" eb="97">
      <t>ショウサイ</t>
    </rPh>
    <rPh sb="103" eb="107">
      <t>サイヨウヨテイ</t>
    </rPh>
    <rPh sb="107" eb="109">
      <t>キカン</t>
    </rPh>
    <rPh sb="109" eb="111">
      <t>イチラン</t>
    </rPh>
    <rPh sb="112" eb="114">
      <t>サンショウ</t>
    </rPh>
    <phoneticPr fontId="3"/>
  </si>
  <si>
    <t>　国土交通省中部地方整備局は、「事務関東甲信越」「事務東海北陸」のいずれかにおいて、合計１名、「技術関東甲信越」「技術東海北陸」のいずれかにおいて、合計１名を採用予定。詳細は試験区分別採用予定機関一覧を参照。</t>
    <rPh sb="1" eb="3">
      <t>コクド</t>
    </rPh>
    <rPh sb="3" eb="6">
      <t>コウツウショウ</t>
    </rPh>
    <rPh sb="42" eb="44">
      <t>ゴウケイ</t>
    </rPh>
    <rPh sb="74" eb="76">
      <t>ゴウケイ</t>
    </rPh>
    <rPh sb="81" eb="83">
      <t>ヨテイ</t>
    </rPh>
    <phoneticPr fontId="3"/>
  </si>
  <si>
    <t>　国土交通省近畿地方整備局は、「事務東海北陸」「事務近畿」のいずれかにおいて、合計１名、「技術東海北陸」「技術近畿」のいずれかにおいて、合計１名を採用予定。詳細は試験区分別採用予定機関一覧を参照。</t>
    <rPh sb="1" eb="6">
      <t>コクドコウツウショウ</t>
    </rPh>
    <rPh sb="39" eb="41">
      <t>ゴウケイ</t>
    </rPh>
    <rPh sb="68" eb="70">
      <t>ゴウケイ</t>
    </rPh>
    <rPh sb="75" eb="77">
      <t>ヨテイ</t>
    </rPh>
    <phoneticPr fontId="3"/>
  </si>
  <si>
    <t>※環境省は、「事務」「技術」のいずれかにおいて、合計１名を採用予定。</t>
    <rPh sb="1" eb="4">
      <t>カンキョウショウ</t>
    </rPh>
    <phoneticPr fontId="3"/>
  </si>
  <si>
    <t>　刑　務　官</t>
    <rPh sb="1" eb="2">
      <t>ケイ</t>
    </rPh>
    <rPh sb="3" eb="4">
      <t>ツトム</t>
    </rPh>
    <rPh sb="5" eb="6">
      <t>カン</t>
    </rPh>
    <phoneticPr fontId="3"/>
  </si>
  <si>
    <t>関東
甲信越静</t>
    <rPh sb="6" eb="7">
      <t>セイ</t>
    </rPh>
    <phoneticPr fontId="3"/>
  </si>
  <si>
    <t>東海北陸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</si>
</sst>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8"/>
      <name val="BIZ UDPゴシック"/>
      <family val="3"/>
      <charset val="128"/>
    </font>
    <font>
      <sz val="11"/>
      <name val="BIZ UDPゴシック"/>
      <family val="3"/>
      <charset val="128"/>
    </font>
    <font>
      <sz val="22"/>
      <name val="BIZ UDPゴシック"/>
      <family val="3"/>
      <charset val="128"/>
    </font>
    <font>
      <sz val="20"/>
      <name val="BIZ UDPゴシック"/>
      <family val="3"/>
      <charset val="128"/>
    </font>
    <font>
      <sz val="24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</cellStyleXfs>
  <cellXfs count="99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1" fillId="0" borderId="0" xfId="2" applyFont="1">
      <alignment vertical="center"/>
    </xf>
    <xf numFmtId="0" fontId="12" fillId="0" borderId="4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18" xfId="3" applyFont="1" applyBorder="1" applyAlignment="1">
      <alignment horizontal="center" vertical="center" shrinkToFit="1"/>
    </xf>
    <xf numFmtId="0" fontId="11" fillId="0" borderId="21" xfId="3" applyFont="1" applyBorder="1" applyAlignment="1">
      <alignment horizontal="center" vertical="center" shrinkToFit="1"/>
    </xf>
    <xf numFmtId="0" fontId="11" fillId="0" borderId="21" xfId="3" applyFont="1" applyBorder="1" applyAlignment="1">
      <alignment horizontal="center" vertical="center" wrapText="1" shrinkToFit="1"/>
    </xf>
    <xf numFmtId="0" fontId="11" fillId="0" borderId="22" xfId="3" applyFont="1" applyBorder="1" applyAlignment="1">
      <alignment horizontal="center" vertical="center" wrapText="1" shrinkToFit="1"/>
    </xf>
    <xf numFmtId="0" fontId="11" fillId="0" borderId="20" xfId="3" applyFont="1" applyBorder="1" applyAlignment="1">
      <alignment horizontal="center" vertical="center" wrapText="1" shrinkToFit="1"/>
    </xf>
    <xf numFmtId="0" fontId="11" fillId="0" borderId="23" xfId="3" applyFont="1" applyBorder="1" applyAlignment="1">
      <alignment horizontal="center" vertical="center" wrapText="1" shrinkToFit="1"/>
    </xf>
    <xf numFmtId="0" fontId="11" fillId="0" borderId="24" xfId="3" applyFont="1" applyBorder="1" applyAlignment="1">
      <alignment horizontal="center" vertical="center" wrapText="1" shrinkToFit="1"/>
    </xf>
    <xf numFmtId="0" fontId="11" fillId="0" borderId="27" xfId="3" applyFont="1" applyBorder="1" applyAlignment="1">
      <alignment horizontal="center" vertical="center" shrinkToFit="1"/>
    </xf>
    <xf numFmtId="0" fontId="11" fillId="0" borderId="27" xfId="3" applyFont="1" applyBorder="1" applyAlignment="1">
      <alignment horizontal="center" vertical="center" wrapText="1" shrinkToFit="1"/>
    </xf>
    <xf numFmtId="0" fontId="11" fillId="0" borderId="28" xfId="3" applyFont="1" applyBorder="1" applyAlignment="1">
      <alignment horizontal="center" vertical="center" wrapText="1" shrinkToFit="1"/>
    </xf>
    <xf numFmtId="0" fontId="11" fillId="0" borderId="29" xfId="3" applyFont="1" applyBorder="1" applyAlignment="1">
      <alignment horizontal="center" vertical="center" wrapText="1" shrinkToFit="1"/>
    </xf>
    <xf numFmtId="0" fontId="11" fillId="0" borderId="30" xfId="3" applyFont="1" applyBorder="1" applyAlignment="1">
      <alignment horizontal="center" vertical="center" wrapText="1" shrinkToFit="1"/>
    </xf>
    <xf numFmtId="0" fontId="11" fillId="0" borderId="31" xfId="3" applyFont="1" applyBorder="1" applyAlignment="1">
      <alignment horizontal="center" vertical="center" wrapText="1" shrinkToFit="1"/>
    </xf>
    <xf numFmtId="0" fontId="11" fillId="0" borderId="27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 shrinkToFit="1"/>
    </xf>
    <xf numFmtId="0" fontId="11" fillId="0" borderId="30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 shrinkToFit="1"/>
    </xf>
    <xf numFmtId="38" fontId="11" fillId="0" borderId="27" xfId="1" applyFont="1" applyFill="1" applyBorder="1" applyAlignment="1">
      <alignment horizontal="center" vertical="center" shrinkToFit="1"/>
    </xf>
    <xf numFmtId="38" fontId="11" fillId="0" borderId="28" xfId="1" applyFont="1" applyFill="1" applyBorder="1" applyAlignment="1">
      <alignment horizontal="center" vertical="center" shrinkToFit="1"/>
    </xf>
    <xf numFmtId="38" fontId="11" fillId="0" borderId="29" xfId="1" applyFont="1" applyFill="1" applyBorder="1" applyAlignment="1">
      <alignment horizontal="center" vertical="center" shrinkToFit="1"/>
    </xf>
    <xf numFmtId="38" fontId="11" fillId="0" borderId="30" xfId="1" applyFont="1" applyFill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 shrinkToFit="1"/>
    </xf>
    <xf numFmtId="0" fontId="11" fillId="0" borderId="29" xfId="3" applyFont="1" applyBorder="1" applyAlignment="1">
      <alignment horizontal="center" vertical="center" shrinkToFit="1"/>
    </xf>
    <xf numFmtId="0" fontId="11" fillId="0" borderId="30" xfId="3" applyFont="1" applyBorder="1" applyAlignment="1">
      <alignment horizontal="center" vertical="center" shrinkToFit="1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 shrinkToFit="1"/>
    </xf>
    <xf numFmtId="38" fontId="11" fillId="0" borderId="36" xfId="3" applyNumberFormat="1" applyFont="1" applyBorder="1" applyAlignment="1">
      <alignment horizontal="center" vertical="center" shrinkToFit="1"/>
    </xf>
    <xf numFmtId="38" fontId="11" fillId="0" borderId="36" xfId="1" applyFont="1" applyFill="1" applyBorder="1" applyAlignment="1">
      <alignment horizontal="center" vertical="center" shrinkToFit="1"/>
    </xf>
    <xf numFmtId="38" fontId="11" fillId="0" borderId="37" xfId="1" applyFont="1" applyFill="1" applyBorder="1" applyAlignment="1">
      <alignment horizontal="center" vertical="center" shrinkToFit="1"/>
    </xf>
    <xf numFmtId="38" fontId="11" fillId="0" borderId="38" xfId="1" applyFont="1" applyFill="1" applyBorder="1" applyAlignment="1">
      <alignment horizontal="center" vertical="center" shrinkToFit="1"/>
    </xf>
    <xf numFmtId="38" fontId="11" fillId="0" borderId="39" xfId="1" applyFont="1" applyFill="1" applyBorder="1" applyAlignment="1">
      <alignment horizontal="center" vertical="center" shrinkToFit="1"/>
    </xf>
    <xf numFmtId="0" fontId="11" fillId="0" borderId="39" xfId="2" applyFont="1" applyBorder="1" applyAlignment="1">
      <alignment horizontal="center" vertical="center" shrinkToFit="1"/>
    </xf>
    <xf numFmtId="0" fontId="11" fillId="0" borderId="40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 wrapText="1"/>
    </xf>
    <xf numFmtId="0" fontId="14" fillId="0" borderId="1" xfId="0" applyFont="1" applyBorder="1">
      <alignment vertical="center"/>
    </xf>
    <xf numFmtId="0" fontId="12" fillId="0" borderId="45" xfId="3" applyFont="1" applyBorder="1" applyAlignment="1">
      <alignment horizontal="center" vertical="center" wrapText="1"/>
    </xf>
    <xf numFmtId="0" fontId="12" fillId="0" borderId="46" xfId="3" applyFont="1" applyBorder="1" applyAlignment="1">
      <alignment horizontal="center" vertical="center" wrapText="1"/>
    </xf>
    <xf numFmtId="0" fontId="12" fillId="0" borderId="47" xfId="3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/>
    </xf>
    <xf numFmtId="0" fontId="11" fillId="0" borderId="39" xfId="3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58" fontId="13" fillId="0" borderId="25" xfId="3" applyNumberFormat="1" applyFont="1" applyBorder="1" applyAlignment="1">
      <alignment horizontal="distributed" vertical="center" indent="2" shrinkToFit="1"/>
    </xf>
    <xf numFmtId="58" fontId="13" fillId="0" borderId="26" xfId="3" applyNumberFormat="1" applyFont="1" applyBorder="1" applyAlignment="1">
      <alignment horizontal="distributed" vertical="center" indent="2" shrinkToFit="1"/>
    </xf>
    <xf numFmtId="0" fontId="6" fillId="0" borderId="0" xfId="2" applyFont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58" fontId="13" fillId="0" borderId="14" xfId="3" applyNumberFormat="1" applyFont="1" applyBorder="1" applyAlignment="1">
      <alignment horizontal="distributed" vertical="center" indent="2" shrinkToFit="1"/>
    </xf>
    <xf numFmtId="58" fontId="13" fillId="0" borderId="6" xfId="3" applyNumberFormat="1" applyFont="1" applyBorder="1" applyAlignment="1">
      <alignment horizontal="distributed" vertical="center" indent="2" shrinkToFit="1"/>
    </xf>
    <xf numFmtId="58" fontId="13" fillId="0" borderId="19" xfId="3" applyNumberFormat="1" applyFont="1" applyBorder="1" applyAlignment="1">
      <alignment horizontal="distributed" vertical="center" indent="2" shrinkToFit="1"/>
    </xf>
    <xf numFmtId="58" fontId="13" fillId="0" borderId="20" xfId="3" applyNumberFormat="1" applyFont="1" applyBorder="1" applyAlignment="1">
      <alignment horizontal="distributed" vertical="center" indent="2" shrinkToFit="1"/>
    </xf>
    <xf numFmtId="0" fontId="13" fillId="0" borderId="26" xfId="0" applyFont="1" applyBorder="1" applyAlignment="1">
      <alignment horizontal="distributed" vertical="center" indent="2" shrinkToFit="1"/>
    </xf>
    <xf numFmtId="58" fontId="13" fillId="0" borderId="32" xfId="3" applyNumberFormat="1" applyFont="1" applyBorder="1" applyAlignment="1">
      <alignment horizontal="distributed" vertical="center" indent="2" shrinkToFit="1"/>
    </xf>
    <xf numFmtId="0" fontId="13" fillId="0" borderId="33" xfId="0" applyFont="1" applyBorder="1" applyAlignment="1">
      <alignment horizontal="distributed" vertical="center" indent="2" shrinkToFit="1"/>
    </xf>
    <xf numFmtId="58" fontId="13" fillId="0" borderId="29" xfId="3" applyNumberFormat="1" applyFont="1" applyBorder="1" applyAlignment="1">
      <alignment horizontal="distributed" vertical="center" indent="2" shrinkToFit="1"/>
    </xf>
    <xf numFmtId="0" fontId="12" fillId="0" borderId="42" xfId="3" applyFont="1" applyBorder="1" applyAlignment="1">
      <alignment vertical="center"/>
    </xf>
    <xf numFmtId="0" fontId="12" fillId="0" borderId="43" xfId="3" applyFont="1" applyBorder="1" applyAlignment="1">
      <alignment vertical="center"/>
    </xf>
    <xf numFmtId="0" fontId="12" fillId="0" borderId="44" xfId="2" applyFont="1" applyBorder="1" applyAlignment="1">
      <alignment horizontal="center" vertical="center" wrapText="1"/>
    </xf>
    <xf numFmtId="0" fontId="12" fillId="0" borderId="45" xfId="2" applyFont="1" applyBorder="1" applyAlignment="1">
      <alignment horizontal="center" vertical="center" wrapText="1"/>
    </xf>
    <xf numFmtId="58" fontId="13" fillId="0" borderId="34" xfId="3" applyNumberFormat="1" applyFont="1" applyBorder="1" applyAlignment="1">
      <alignment horizontal="distributed" vertical="center" indent="2" shrinkToFit="1"/>
    </xf>
    <xf numFmtId="58" fontId="13" fillId="0" borderId="35" xfId="3" applyNumberFormat="1" applyFont="1" applyBorder="1" applyAlignment="1">
      <alignment horizontal="distributed" vertical="center" indent="2" shrinkToFit="1"/>
    </xf>
    <xf numFmtId="0" fontId="11" fillId="0" borderId="44" xfId="3" applyFont="1" applyBorder="1" applyAlignment="1">
      <alignment horizontal="center" vertical="center" shrinkToFit="1"/>
    </xf>
    <xf numFmtId="0" fontId="11" fillId="0" borderId="45" xfId="3" applyFont="1" applyBorder="1" applyAlignment="1">
      <alignment horizontal="center" vertical="center" shrinkToFit="1"/>
    </xf>
    <xf numFmtId="58" fontId="13" fillId="0" borderId="33" xfId="3" applyNumberFormat="1" applyFont="1" applyBorder="1" applyAlignment="1">
      <alignment horizontal="distributed" vertical="center" indent="2" shrinkToFit="1"/>
    </xf>
    <xf numFmtId="58" fontId="13" fillId="0" borderId="25" xfId="3" applyNumberFormat="1" applyFont="1" applyBorder="1" applyAlignment="1">
      <alignment horizontal="distributed" vertical="center" wrapText="1" indent="2" shrinkToFit="1"/>
    </xf>
    <xf numFmtId="0" fontId="13" fillId="0" borderId="35" xfId="0" applyFont="1" applyBorder="1" applyAlignment="1">
      <alignment horizontal="distributed" vertical="center" indent="2" shrinkToFit="1"/>
    </xf>
    <xf numFmtId="58" fontId="13" fillId="0" borderId="41" xfId="3" applyNumberFormat="1" applyFont="1" applyBorder="1" applyAlignment="1">
      <alignment horizontal="distributed" vertical="center" indent="2" shrinkToFit="1"/>
    </xf>
    <xf numFmtId="58" fontId="13" fillId="0" borderId="1" xfId="3" applyNumberFormat="1" applyFont="1" applyBorder="1" applyAlignment="1">
      <alignment horizontal="distributed" vertical="center" indent="2" shrinkToFit="1"/>
    </xf>
  </cellXfs>
  <cellStyles count="4">
    <cellStyle name="桁区切り" xfId="1" builtinId="6"/>
    <cellStyle name="標準" xfId="0" builtinId="0"/>
    <cellStyle name="標準 2" xfId="2" xr:uid="{766F246B-38C6-4279-B709-1BA4E9DE09C4}"/>
    <cellStyle name="標準_01 各府省等ヒアリング結果及び過去３年間の採用実績" xfId="3" xr:uid="{467436F5-D563-4D1E-8BF6-90B656726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813493</xdr:colOff>
      <xdr:row>6</xdr:row>
      <xdr:rowOff>84628</xdr:rowOff>
    </xdr:from>
    <xdr:to>
      <xdr:col>7</xdr:col>
      <xdr:colOff>518853</xdr:colOff>
      <xdr:row>7</xdr:row>
      <xdr:rowOff>7389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AA2A8E-EEB5-4F7C-AE22-615B61C32C58}"/>
            </a:ext>
          </a:extLst>
        </xdr:cNvPr>
        <xdr:cNvSpPr txBox="1"/>
      </xdr:nvSpPr>
      <xdr:spPr>
        <a:xfrm>
          <a:off x="11758353" y="3827318"/>
          <a:ext cx="1270000" cy="55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</a:p>
        <a:p>
          <a:endParaRPr kumimoji="1" lang="ja-JP" altLang="en-US" sz="1100"/>
        </a:p>
      </xdr:txBody>
    </xdr:sp>
    <xdr:clientData/>
  </xdr:twoCellAnchor>
  <xdr:twoCellAnchor>
    <xdr:from>
      <xdr:col>16</xdr:col>
      <xdr:colOff>810489</xdr:colOff>
      <xdr:row>6</xdr:row>
      <xdr:rowOff>104717</xdr:rowOff>
    </xdr:from>
    <xdr:to>
      <xdr:col>17</xdr:col>
      <xdr:colOff>607058</xdr:colOff>
      <xdr:row>7</xdr:row>
      <xdr:rowOff>17318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88A2678-0343-4F96-9C48-9904999CBAAF}"/>
            </a:ext>
          </a:extLst>
        </xdr:cNvPr>
        <xdr:cNvSpPr txBox="1"/>
      </xdr:nvSpPr>
      <xdr:spPr>
        <a:xfrm>
          <a:off x="27452549" y="3843597"/>
          <a:ext cx="1363749" cy="551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845358</xdr:colOff>
      <xdr:row>26</xdr:row>
      <xdr:rowOff>53340</xdr:rowOff>
    </xdr:from>
    <xdr:to>
      <xdr:col>7</xdr:col>
      <xdr:colOff>548178</xdr:colOff>
      <xdr:row>26</xdr:row>
      <xdr:rowOff>608330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8C977E-8BAD-4FEC-8D3E-58C17701F1AA}"/>
            </a:ext>
          </a:extLst>
        </xdr:cNvPr>
        <xdr:cNvSpPr txBox="1"/>
      </xdr:nvSpPr>
      <xdr:spPr>
        <a:xfrm>
          <a:off x="11788948" y="17993360"/>
          <a:ext cx="127381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</a:p>
        <a:p>
          <a:endParaRPr kumimoji="1" lang="ja-JP" altLang="en-US" sz="1100"/>
        </a:p>
      </xdr:txBody>
    </xdr:sp>
    <xdr:clientData/>
  </xdr:twoCellAnchor>
  <xdr:twoCellAnchor>
    <xdr:from>
      <xdr:col>16</xdr:col>
      <xdr:colOff>839585</xdr:colOff>
      <xdr:row>26</xdr:row>
      <xdr:rowOff>79663</xdr:rowOff>
    </xdr:from>
    <xdr:to>
      <xdr:col>17</xdr:col>
      <xdr:colOff>541135</xdr:colOff>
      <xdr:row>26</xdr:row>
      <xdr:rowOff>623223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3E66D78-59ED-4A61-8C73-07CDF939825F}"/>
            </a:ext>
          </a:extLst>
        </xdr:cNvPr>
        <xdr:cNvSpPr txBox="1"/>
      </xdr:nvSpPr>
      <xdr:spPr>
        <a:xfrm>
          <a:off x="27479105" y="18018413"/>
          <a:ext cx="127254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1F5C-FF1A-4DAD-9901-9D812FE94DB0}">
  <sheetPr>
    <tabColor rgb="FFFFCCFF"/>
    <pageSetUpPr fitToPage="1"/>
  </sheetPr>
  <dimension ref="A1:Z40"/>
  <sheetViews>
    <sheetView tabSelected="1" zoomScale="40" zoomScaleNormal="40" zoomScaleSheetLayoutView="40" zoomScalePageLayoutView="40" workbookViewId="0">
      <pane ySplit="5" topLeftCell="A6" activePane="bottomLeft" state="frozen"/>
      <selection activeCell="N10" sqref="N10"/>
      <selection pane="bottomLeft" activeCell="Z33" sqref="Z33"/>
    </sheetView>
  </sheetViews>
  <sheetFormatPr defaultColWidth="9" defaultRowHeight="13" x14ac:dyDescent="0.55000000000000004"/>
  <cols>
    <col min="1" max="2" width="30.58203125" style="65" customWidth="1"/>
    <col min="3" max="23" width="20.58203125" style="65" customWidth="1"/>
    <col min="24" max="24" width="9" style="65"/>
    <col min="25" max="25" width="14.58203125" style="65" bestFit="1" customWidth="1"/>
    <col min="26" max="16384" width="9" style="65"/>
  </cols>
  <sheetData>
    <row r="1" spans="1:26" s="1" customFormat="1" ht="60" customHeight="1" x14ac:dyDescent="0.5500000000000000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6" s="1" customFormat="1" ht="2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s="1" customFormat="1" ht="50.15" customHeight="1" thickBot="1" x14ac:dyDescent="0.6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Z3" s="5"/>
    </row>
    <row r="4" spans="1:26" s="1" customFormat="1" ht="50.15" customHeight="1" thickBot="1" x14ac:dyDescent="0.6">
      <c r="A4" s="69"/>
      <c r="B4" s="70"/>
      <c r="C4" s="73" t="s">
        <v>2</v>
      </c>
      <c r="D4" s="75" t="s">
        <v>3</v>
      </c>
      <c r="E4" s="76"/>
      <c r="F4" s="76"/>
      <c r="G4" s="76"/>
      <c r="H4" s="76"/>
      <c r="I4" s="76"/>
      <c r="J4" s="76"/>
      <c r="K4" s="76"/>
      <c r="L4" s="76"/>
      <c r="M4" s="77"/>
      <c r="N4" s="75" t="s">
        <v>4</v>
      </c>
      <c r="O4" s="76"/>
      <c r="P4" s="76"/>
      <c r="Q4" s="76"/>
      <c r="R4" s="76"/>
      <c r="S4" s="76"/>
      <c r="T4" s="76"/>
      <c r="U4" s="76"/>
      <c r="V4" s="76"/>
      <c r="W4" s="77"/>
    </row>
    <row r="5" spans="1:26" s="1" customFormat="1" ht="60" customHeight="1" thickBot="1" x14ac:dyDescent="0.6">
      <c r="A5" s="71"/>
      <c r="B5" s="72"/>
      <c r="C5" s="74"/>
      <c r="D5" s="6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8" t="s">
        <v>14</v>
      </c>
      <c r="N5" s="6" t="s">
        <v>15</v>
      </c>
      <c r="O5" s="7" t="s">
        <v>6</v>
      </c>
      <c r="P5" s="7" t="s">
        <v>7</v>
      </c>
      <c r="Q5" s="7" t="s">
        <v>16</v>
      </c>
      <c r="R5" s="7" t="s">
        <v>9</v>
      </c>
      <c r="S5" s="7" t="s">
        <v>10</v>
      </c>
      <c r="T5" s="7" t="s">
        <v>11</v>
      </c>
      <c r="U5" s="7" t="s">
        <v>12</v>
      </c>
      <c r="V5" s="7" t="s">
        <v>13</v>
      </c>
      <c r="W5" s="9" t="s">
        <v>14</v>
      </c>
    </row>
    <row r="6" spans="1:26" s="1" customFormat="1" ht="50.15" customHeight="1" x14ac:dyDescent="0.55000000000000004">
      <c r="A6" s="78" t="s">
        <v>17</v>
      </c>
      <c r="B6" s="79"/>
      <c r="C6" s="10">
        <f>SUM(E6:M6)+SUM(O6:W6)</f>
        <v>1</v>
      </c>
      <c r="D6" s="10">
        <f>SUM(E6:M6)</f>
        <v>1</v>
      </c>
      <c r="E6" s="11"/>
      <c r="F6" s="11"/>
      <c r="G6" s="11">
        <v>1</v>
      </c>
      <c r="H6" s="11"/>
      <c r="I6" s="11"/>
      <c r="J6" s="11"/>
      <c r="K6" s="11"/>
      <c r="L6" s="11"/>
      <c r="M6" s="12"/>
      <c r="N6" s="10">
        <f>SUM(O6:W6)</f>
        <v>0</v>
      </c>
      <c r="O6" s="11"/>
      <c r="P6" s="11"/>
      <c r="Q6" s="13"/>
      <c r="R6" s="13"/>
      <c r="S6" s="13"/>
      <c r="T6" s="13"/>
      <c r="U6" s="13"/>
      <c r="V6" s="13"/>
      <c r="W6" s="14"/>
    </row>
    <row r="7" spans="1:26" s="1" customFormat="1" ht="50.15" customHeight="1" x14ac:dyDescent="0.55000000000000004">
      <c r="A7" s="80" t="s">
        <v>18</v>
      </c>
      <c r="B7" s="81"/>
      <c r="C7" s="15">
        <v>1</v>
      </c>
      <c r="D7" s="16" t="s">
        <v>19</v>
      </c>
      <c r="E7" s="17"/>
      <c r="F7" s="17"/>
      <c r="G7" s="17">
        <v>1</v>
      </c>
      <c r="H7" s="17"/>
      <c r="I7" s="17"/>
      <c r="J7" s="17"/>
      <c r="K7" s="17"/>
      <c r="L7" s="17"/>
      <c r="M7" s="18"/>
      <c r="N7" s="16" t="s">
        <v>19</v>
      </c>
      <c r="O7" s="17"/>
      <c r="P7" s="17"/>
      <c r="Q7" s="19">
        <v>1</v>
      </c>
      <c r="R7" s="19"/>
      <c r="S7" s="19"/>
      <c r="T7" s="19"/>
      <c r="U7" s="19"/>
      <c r="V7" s="19"/>
      <c r="W7" s="20"/>
    </row>
    <row r="8" spans="1:26" s="1" customFormat="1" ht="50.15" customHeight="1" x14ac:dyDescent="0.55000000000000004">
      <c r="A8" s="66" t="s">
        <v>20</v>
      </c>
      <c r="B8" s="67"/>
      <c r="C8" s="21">
        <f t="shared" ref="C8:C28" si="0">SUM(E8:M8)+SUM(O8:W8)</f>
        <v>4</v>
      </c>
      <c r="D8" s="22">
        <f>SUM(E8:M8)</f>
        <v>3</v>
      </c>
      <c r="E8" s="23"/>
      <c r="F8" s="23"/>
      <c r="G8" s="23">
        <v>2</v>
      </c>
      <c r="H8" s="23"/>
      <c r="I8" s="23"/>
      <c r="J8" s="23"/>
      <c r="K8" s="23"/>
      <c r="L8" s="23"/>
      <c r="M8" s="24">
        <v>1</v>
      </c>
      <c r="N8" s="22">
        <f>SUM(O8:W8)</f>
        <v>1</v>
      </c>
      <c r="O8" s="23"/>
      <c r="P8" s="23"/>
      <c r="Q8" s="19">
        <v>1</v>
      </c>
      <c r="R8" s="25"/>
      <c r="S8" s="25"/>
      <c r="T8" s="25"/>
      <c r="U8" s="25"/>
      <c r="V8" s="25"/>
      <c r="W8" s="26"/>
    </row>
    <row r="9" spans="1:26" s="1" customFormat="1" ht="50.15" customHeight="1" x14ac:dyDescent="0.55000000000000004">
      <c r="A9" s="66" t="s">
        <v>21</v>
      </c>
      <c r="B9" s="67"/>
      <c r="C9" s="21">
        <f t="shared" si="0"/>
        <v>1</v>
      </c>
      <c r="D9" s="27">
        <f t="shared" ref="D9:D28" si="1">SUM(E9:M9)</f>
        <v>1</v>
      </c>
      <c r="E9" s="28"/>
      <c r="F9" s="28"/>
      <c r="G9" s="28">
        <v>1</v>
      </c>
      <c r="H9" s="28"/>
      <c r="I9" s="28"/>
      <c r="J9" s="28"/>
      <c r="K9" s="28"/>
      <c r="L9" s="28"/>
      <c r="M9" s="29"/>
      <c r="N9" s="27">
        <f t="shared" ref="N9:N28" si="2">SUM(O9:W9)</f>
        <v>0</v>
      </c>
      <c r="O9" s="28"/>
      <c r="P9" s="28"/>
      <c r="Q9" s="30"/>
      <c r="R9" s="19"/>
      <c r="S9" s="30"/>
      <c r="T9" s="30"/>
      <c r="U9" s="30"/>
      <c r="V9" s="30"/>
      <c r="W9" s="31"/>
    </row>
    <row r="10" spans="1:26" s="1" customFormat="1" ht="50.15" customHeight="1" x14ac:dyDescent="0.55000000000000004">
      <c r="A10" s="66" t="s">
        <v>22</v>
      </c>
      <c r="B10" s="82"/>
      <c r="C10" s="21">
        <f t="shared" si="0"/>
        <v>3</v>
      </c>
      <c r="D10" s="32">
        <f t="shared" si="1"/>
        <v>3</v>
      </c>
      <c r="E10" s="33"/>
      <c r="F10" s="33"/>
      <c r="G10" s="33">
        <v>3</v>
      </c>
      <c r="H10" s="33"/>
      <c r="I10" s="33"/>
      <c r="J10" s="33"/>
      <c r="K10" s="33"/>
      <c r="L10" s="33"/>
      <c r="M10" s="34"/>
      <c r="N10" s="32">
        <f t="shared" si="2"/>
        <v>0</v>
      </c>
      <c r="O10" s="33"/>
      <c r="P10" s="33"/>
      <c r="Q10" s="35"/>
      <c r="R10" s="35"/>
      <c r="S10" s="35"/>
      <c r="T10" s="35"/>
      <c r="U10" s="30"/>
      <c r="V10" s="30"/>
      <c r="W10" s="31"/>
    </row>
    <row r="11" spans="1:26" s="1" customFormat="1" ht="50.15" customHeight="1" x14ac:dyDescent="0.55000000000000004">
      <c r="A11" s="66" t="s">
        <v>23</v>
      </c>
      <c r="B11" s="67"/>
      <c r="C11" s="21">
        <f t="shared" si="0"/>
        <v>2</v>
      </c>
      <c r="D11" s="36">
        <f t="shared" si="1"/>
        <v>2</v>
      </c>
      <c r="E11" s="37"/>
      <c r="F11" s="37"/>
      <c r="G11" s="37">
        <v>2</v>
      </c>
      <c r="H11" s="37"/>
      <c r="I11" s="37"/>
      <c r="J11" s="37"/>
      <c r="K11" s="37"/>
      <c r="L11" s="37"/>
      <c r="M11" s="38"/>
      <c r="N11" s="36">
        <f t="shared" si="2"/>
        <v>0</v>
      </c>
      <c r="O11" s="37"/>
      <c r="P11" s="37"/>
      <c r="Q11" s="39"/>
      <c r="R11" s="35"/>
      <c r="S11" s="39"/>
      <c r="T11" s="39"/>
      <c r="U11" s="39"/>
      <c r="V11" s="39"/>
      <c r="W11" s="40"/>
    </row>
    <row r="12" spans="1:26" s="1" customFormat="1" ht="50.15" customHeight="1" x14ac:dyDescent="0.55000000000000004">
      <c r="A12" s="66" t="s">
        <v>24</v>
      </c>
      <c r="B12" s="67"/>
      <c r="C12" s="21">
        <f t="shared" si="0"/>
        <v>1</v>
      </c>
      <c r="D12" s="27">
        <f t="shared" si="1"/>
        <v>1</v>
      </c>
      <c r="E12" s="28"/>
      <c r="F12" s="28"/>
      <c r="G12" s="28">
        <v>1</v>
      </c>
      <c r="H12" s="28"/>
      <c r="I12" s="28"/>
      <c r="J12" s="28"/>
      <c r="K12" s="28"/>
      <c r="L12" s="28"/>
      <c r="M12" s="29"/>
      <c r="N12" s="27">
        <f t="shared" si="2"/>
        <v>0</v>
      </c>
      <c r="O12" s="28"/>
      <c r="P12" s="28"/>
      <c r="Q12" s="30"/>
      <c r="R12" s="19"/>
      <c r="S12" s="30"/>
      <c r="T12" s="30"/>
      <c r="U12" s="30"/>
      <c r="V12" s="30"/>
      <c r="W12" s="31"/>
    </row>
    <row r="13" spans="1:26" s="1" customFormat="1" ht="50.15" customHeight="1" x14ac:dyDescent="0.55000000000000004">
      <c r="A13" s="66" t="s">
        <v>25</v>
      </c>
      <c r="B13" s="67"/>
      <c r="C13" s="21">
        <f t="shared" si="0"/>
        <v>5</v>
      </c>
      <c r="D13" s="27">
        <f t="shared" si="1"/>
        <v>5</v>
      </c>
      <c r="E13" s="28"/>
      <c r="F13" s="28"/>
      <c r="G13" s="28">
        <v>5</v>
      </c>
      <c r="H13" s="28"/>
      <c r="I13" s="28"/>
      <c r="J13" s="28"/>
      <c r="K13" s="28"/>
      <c r="L13" s="28"/>
      <c r="M13" s="29"/>
      <c r="N13" s="27">
        <f t="shared" si="2"/>
        <v>0</v>
      </c>
      <c r="O13" s="28"/>
      <c r="P13" s="28"/>
      <c r="Q13" s="30"/>
      <c r="R13" s="30"/>
      <c r="S13" s="30"/>
      <c r="T13" s="30"/>
      <c r="U13" s="30"/>
      <c r="V13" s="30"/>
      <c r="W13" s="31"/>
    </row>
    <row r="14" spans="1:26" s="1" customFormat="1" ht="50.15" customHeight="1" x14ac:dyDescent="0.55000000000000004">
      <c r="A14" s="66" t="s">
        <v>26</v>
      </c>
      <c r="B14" s="67"/>
      <c r="C14" s="21">
        <f t="shared" si="0"/>
        <v>4</v>
      </c>
      <c r="D14" s="22">
        <f t="shared" si="1"/>
        <v>4</v>
      </c>
      <c r="E14" s="23"/>
      <c r="F14" s="23"/>
      <c r="G14" s="23">
        <v>2</v>
      </c>
      <c r="H14" s="23"/>
      <c r="I14" s="23">
        <v>1</v>
      </c>
      <c r="J14" s="23">
        <v>1</v>
      </c>
      <c r="K14" s="23"/>
      <c r="L14" s="23"/>
      <c r="M14" s="24"/>
      <c r="N14" s="22">
        <f t="shared" si="2"/>
        <v>0</v>
      </c>
      <c r="O14" s="23"/>
      <c r="P14" s="23"/>
      <c r="Q14" s="25"/>
      <c r="R14" s="25"/>
      <c r="S14" s="25"/>
      <c r="T14" s="25"/>
      <c r="U14" s="25"/>
      <c r="V14" s="25"/>
      <c r="W14" s="26"/>
    </row>
    <row r="15" spans="1:26" s="1" customFormat="1" ht="50.15" customHeight="1" x14ac:dyDescent="0.55000000000000004">
      <c r="A15" s="83" t="s">
        <v>27</v>
      </c>
      <c r="B15" s="84"/>
      <c r="C15" s="21">
        <f t="shared" si="0"/>
        <v>22</v>
      </c>
      <c r="D15" s="22">
        <f t="shared" si="1"/>
        <v>22</v>
      </c>
      <c r="E15" s="23">
        <v>1</v>
      </c>
      <c r="F15" s="23">
        <v>1</v>
      </c>
      <c r="G15" s="41">
        <v>7</v>
      </c>
      <c r="H15" s="23">
        <v>3</v>
      </c>
      <c r="I15" s="23">
        <v>4</v>
      </c>
      <c r="J15" s="23"/>
      <c r="K15" s="23">
        <v>1</v>
      </c>
      <c r="L15" s="23">
        <v>4</v>
      </c>
      <c r="M15" s="24">
        <v>1</v>
      </c>
      <c r="N15" s="22">
        <f t="shared" si="2"/>
        <v>0</v>
      </c>
      <c r="O15" s="23"/>
      <c r="P15" s="23"/>
      <c r="Q15" s="25"/>
      <c r="R15" s="25"/>
      <c r="S15" s="25"/>
      <c r="T15" s="25"/>
      <c r="U15" s="25"/>
      <c r="V15" s="25"/>
      <c r="W15" s="26"/>
    </row>
    <row r="16" spans="1:26" s="1" customFormat="1" ht="50.15" customHeight="1" x14ac:dyDescent="0.55000000000000004">
      <c r="A16" s="66" t="s">
        <v>28</v>
      </c>
      <c r="B16" s="85"/>
      <c r="C16" s="21">
        <f t="shared" si="0"/>
        <v>6</v>
      </c>
      <c r="D16" s="21">
        <f t="shared" si="1"/>
        <v>6</v>
      </c>
      <c r="E16" s="41"/>
      <c r="F16" s="41"/>
      <c r="G16" s="41">
        <v>2</v>
      </c>
      <c r="H16" s="41">
        <v>1</v>
      </c>
      <c r="I16" s="41">
        <v>2</v>
      </c>
      <c r="J16" s="41"/>
      <c r="K16" s="41"/>
      <c r="L16" s="41">
        <v>1</v>
      </c>
      <c r="M16" s="42"/>
      <c r="N16" s="21">
        <f t="shared" si="2"/>
        <v>0</v>
      </c>
      <c r="O16" s="41"/>
      <c r="P16" s="41"/>
      <c r="Q16" s="43"/>
      <c r="R16" s="43"/>
      <c r="S16" s="43"/>
      <c r="T16" s="43"/>
      <c r="U16" s="30"/>
      <c r="V16" s="30"/>
      <c r="W16" s="31"/>
    </row>
    <row r="17" spans="1:24" s="1" customFormat="1" ht="50.15" customHeight="1" x14ac:dyDescent="0.55000000000000004">
      <c r="A17" s="66" t="s">
        <v>29</v>
      </c>
      <c r="B17" s="85"/>
      <c r="C17" s="21">
        <v>2</v>
      </c>
      <c r="D17" s="16">
        <v>2</v>
      </c>
      <c r="E17" s="41"/>
      <c r="F17" s="41"/>
      <c r="G17" s="23" t="s">
        <v>30</v>
      </c>
      <c r="H17" s="23" t="s">
        <v>30</v>
      </c>
      <c r="I17" s="41"/>
      <c r="J17" s="23" t="s">
        <v>30</v>
      </c>
      <c r="K17" s="41"/>
      <c r="L17" s="41"/>
      <c r="M17" s="42"/>
      <c r="N17" s="21">
        <f t="shared" si="2"/>
        <v>0</v>
      </c>
      <c r="O17" s="41"/>
      <c r="P17" s="41"/>
      <c r="Q17" s="43"/>
      <c r="R17" s="43"/>
      <c r="S17" s="43"/>
      <c r="T17" s="43"/>
      <c r="U17" s="30"/>
      <c r="V17" s="30"/>
      <c r="W17" s="31"/>
    </row>
    <row r="18" spans="1:24" s="1" customFormat="1" ht="50.15" customHeight="1" x14ac:dyDescent="0.55000000000000004">
      <c r="A18" s="66" t="s">
        <v>31</v>
      </c>
      <c r="B18" s="67"/>
      <c r="C18" s="21">
        <f t="shared" si="0"/>
        <v>7</v>
      </c>
      <c r="D18" s="21">
        <f t="shared" si="1"/>
        <v>7</v>
      </c>
      <c r="E18" s="41"/>
      <c r="F18" s="41"/>
      <c r="G18" s="41">
        <v>7</v>
      </c>
      <c r="H18" s="41"/>
      <c r="I18" s="41"/>
      <c r="J18" s="41"/>
      <c r="K18" s="41"/>
      <c r="L18" s="41"/>
      <c r="M18" s="42"/>
      <c r="N18" s="21">
        <f t="shared" si="2"/>
        <v>0</v>
      </c>
      <c r="O18" s="41"/>
      <c r="P18" s="41"/>
      <c r="Q18" s="43"/>
      <c r="R18" s="43"/>
      <c r="S18" s="43"/>
      <c r="T18" s="43"/>
      <c r="U18" s="30"/>
      <c r="V18" s="30"/>
      <c r="W18" s="31"/>
    </row>
    <row r="19" spans="1:24" s="1" customFormat="1" ht="50.15" customHeight="1" x14ac:dyDescent="0.55000000000000004">
      <c r="A19" s="66" t="s">
        <v>32</v>
      </c>
      <c r="B19" s="67"/>
      <c r="C19" s="21">
        <f t="shared" si="0"/>
        <v>7</v>
      </c>
      <c r="D19" s="21">
        <f t="shared" si="1"/>
        <v>7</v>
      </c>
      <c r="E19" s="41"/>
      <c r="F19" s="41"/>
      <c r="G19" s="41">
        <v>4</v>
      </c>
      <c r="H19" s="41">
        <v>1</v>
      </c>
      <c r="I19" s="41">
        <v>2</v>
      </c>
      <c r="J19" s="41"/>
      <c r="K19" s="41"/>
      <c r="L19" s="41"/>
      <c r="M19" s="42"/>
      <c r="N19" s="21">
        <f t="shared" si="2"/>
        <v>0</v>
      </c>
      <c r="O19" s="41"/>
      <c r="P19" s="41"/>
      <c r="Q19" s="43"/>
      <c r="R19" s="43"/>
      <c r="S19" s="43"/>
      <c r="T19" s="43"/>
      <c r="U19" s="30"/>
      <c r="V19" s="30"/>
      <c r="W19" s="31"/>
    </row>
    <row r="20" spans="1:24" s="1" customFormat="1" ht="50.15" customHeight="1" x14ac:dyDescent="0.55000000000000004">
      <c r="A20" s="66" t="s">
        <v>33</v>
      </c>
      <c r="B20" s="67"/>
      <c r="C20" s="21">
        <f t="shared" si="0"/>
        <v>13</v>
      </c>
      <c r="D20" s="21">
        <f t="shared" si="1"/>
        <v>13</v>
      </c>
      <c r="E20" s="41">
        <v>1</v>
      </c>
      <c r="F20" s="41">
        <v>1</v>
      </c>
      <c r="G20" s="41">
        <v>3</v>
      </c>
      <c r="H20" s="41">
        <v>2</v>
      </c>
      <c r="I20" s="41">
        <v>1</v>
      </c>
      <c r="J20" s="41">
        <v>1</v>
      </c>
      <c r="K20" s="41">
        <v>1</v>
      </c>
      <c r="L20" s="41">
        <v>2</v>
      </c>
      <c r="M20" s="42">
        <v>1</v>
      </c>
      <c r="N20" s="21">
        <f t="shared" si="2"/>
        <v>0</v>
      </c>
      <c r="O20" s="41"/>
      <c r="P20" s="41"/>
      <c r="Q20" s="43"/>
      <c r="R20" s="43"/>
      <c r="S20" s="43"/>
      <c r="T20" s="43"/>
      <c r="U20" s="30"/>
      <c r="V20" s="30"/>
      <c r="W20" s="31"/>
    </row>
    <row r="21" spans="1:24" s="1" customFormat="1" ht="50.15" customHeight="1" x14ac:dyDescent="0.55000000000000004">
      <c r="A21" s="66" t="s">
        <v>34</v>
      </c>
      <c r="B21" s="67"/>
      <c r="C21" s="21">
        <f t="shared" si="0"/>
        <v>1</v>
      </c>
      <c r="D21" s="21">
        <f t="shared" si="1"/>
        <v>1</v>
      </c>
      <c r="E21" s="41"/>
      <c r="F21" s="41"/>
      <c r="G21" s="41">
        <v>1</v>
      </c>
      <c r="H21" s="41"/>
      <c r="I21" s="41"/>
      <c r="J21" s="41"/>
      <c r="K21" s="41"/>
      <c r="L21" s="41"/>
      <c r="M21" s="42"/>
      <c r="N21" s="21">
        <f t="shared" si="2"/>
        <v>0</v>
      </c>
      <c r="O21" s="41"/>
      <c r="P21" s="41"/>
      <c r="Q21" s="43"/>
      <c r="R21" s="43"/>
      <c r="S21" s="43"/>
      <c r="T21" s="43"/>
      <c r="U21" s="30"/>
      <c r="V21" s="30"/>
      <c r="W21" s="31"/>
    </row>
    <row r="22" spans="1:24" s="1" customFormat="1" ht="50.15" customHeight="1" x14ac:dyDescent="0.55000000000000004">
      <c r="A22" s="83" t="s">
        <v>35</v>
      </c>
      <c r="B22" s="84"/>
      <c r="C22" s="21">
        <f t="shared" si="0"/>
        <v>31</v>
      </c>
      <c r="D22" s="44">
        <f t="shared" si="1"/>
        <v>31</v>
      </c>
      <c r="E22" s="45">
        <v>1</v>
      </c>
      <c r="F22" s="45">
        <v>4</v>
      </c>
      <c r="G22" s="45">
        <v>11</v>
      </c>
      <c r="H22" s="45">
        <v>2</v>
      </c>
      <c r="I22" s="45">
        <v>2</v>
      </c>
      <c r="J22" s="45">
        <v>3</v>
      </c>
      <c r="K22" s="45">
        <v>2</v>
      </c>
      <c r="L22" s="45">
        <v>5</v>
      </c>
      <c r="M22" s="46">
        <v>1</v>
      </c>
      <c r="N22" s="44">
        <f t="shared" si="2"/>
        <v>0</v>
      </c>
      <c r="O22" s="45"/>
      <c r="P22" s="45"/>
      <c r="Q22" s="43"/>
      <c r="R22" s="43"/>
      <c r="S22" s="43"/>
      <c r="T22" s="43"/>
      <c r="U22" s="43"/>
      <c r="V22" s="43"/>
      <c r="W22" s="47"/>
    </row>
    <row r="23" spans="1:24" s="1" customFormat="1" ht="50.15" customHeight="1" x14ac:dyDescent="0.55000000000000004">
      <c r="A23" s="83" t="s">
        <v>36</v>
      </c>
      <c r="B23" s="84"/>
      <c r="C23" s="21">
        <f t="shared" si="0"/>
        <v>4</v>
      </c>
      <c r="D23" s="21">
        <f t="shared" si="1"/>
        <v>4</v>
      </c>
      <c r="E23" s="41">
        <v>1</v>
      </c>
      <c r="F23" s="41"/>
      <c r="G23" s="41"/>
      <c r="H23" s="41">
        <v>2</v>
      </c>
      <c r="I23" s="41">
        <v>1</v>
      </c>
      <c r="J23" s="41"/>
      <c r="K23" s="41"/>
      <c r="L23" s="41"/>
      <c r="M23" s="42"/>
      <c r="N23" s="21">
        <f t="shared" si="2"/>
        <v>0</v>
      </c>
      <c r="O23" s="41"/>
      <c r="P23" s="41"/>
      <c r="Q23" s="43"/>
      <c r="R23" s="43"/>
      <c r="S23" s="43"/>
      <c r="T23" s="43"/>
      <c r="U23" s="43"/>
      <c r="V23" s="43"/>
      <c r="W23" s="47"/>
    </row>
    <row r="24" spans="1:24" s="1" customFormat="1" ht="50.15" customHeight="1" x14ac:dyDescent="0.55000000000000004">
      <c r="A24" s="83" t="s">
        <v>37</v>
      </c>
      <c r="B24" s="94"/>
      <c r="C24" s="21">
        <f t="shared" si="0"/>
        <v>2</v>
      </c>
      <c r="D24" s="36">
        <f t="shared" si="1"/>
        <v>2</v>
      </c>
      <c r="E24" s="37"/>
      <c r="F24" s="37"/>
      <c r="G24" s="37">
        <v>2</v>
      </c>
      <c r="H24" s="37"/>
      <c r="I24" s="37"/>
      <c r="J24" s="37"/>
      <c r="K24" s="37"/>
      <c r="L24" s="37"/>
      <c r="M24" s="38"/>
      <c r="N24" s="36">
        <f t="shared" si="2"/>
        <v>0</v>
      </c>
      <c r="O24" s="37"/>
      <c r="P24" s="37"/>
      <c r="Q24" s="43"/>
      <c r="R24" s="43"/>
      <c r="S24" s="43"/>
      <c r="T24" s="30"/>
      <c r="U24" s="30"/>
      <c r="V24" s="30"/>
      <c r="W24" s="31"/>
    </row>
    <row r="25" spans="1:24" s="1" customFormat="1" ht="171.5" customHeight="1" x14ac:dyDescent="0.55000000000000004">
      <c r="A25" s="66" t="s">
        <v>38</v>
      </c>
      <c r="B25" s="67"/>
      <c r="C25" s="21">
        <f>D25+N25</f>
        <v>22</v>
      </c>
      <c r="D25" s="22">
        <v>7</v>
      </c>
      <c r="E25" s="23">
        <v>1</v>
      </c>
      <c r="F25" s="23" t="s">
        <v>30</v>
      </c>
      <c r="G25" s="23" t="s">
        <v>30</v>
      </c>
      <c r="H25" s="23" t="s">
        <v>30</v>
      </c>
      <c r="I25" s="23" t="s">
        <v>30</v>
      </c>
      <c r="J25" s="23"/>
      <c r="K25" s="23"/>
      <c r="L25" s="23">
        <v>1</v>
      </c>
      <c r="M25" s="24"/>
      <c r="N25" s="22">
        <v>15</v>
      </c>
      <c r="O25" s="23">
        <v>6</v>
      </c>
      <c r="P25" s="23" t="s">
        <v>39</v>
      </c>
      <c r="Q25" s="25" t="s">
        <v>39</v>
      </c>
      <c r="R25" s="25" t="s">
        <v>39</v>
      </c>
      <c r="S25" s="25" t="s">
        <v>39</v>
      </c>
      <c r="T25" s="25">
        <v>1</v>
      </c>
      <c r="U25" s="25">
        <v>1</v>
      </c>
      <c r="V25" s="25">
        <v>1</v>
      </c>
      <c r="W25" s="26"/>
    </row>
    <row r="26" spans="1:24" s="1" customFormat="1" ht="50.15" customHeight="1" x14ac:dyDescent="0.55000000000000004">
      <c r="A26" s="66" t="s">
        <v>40</v>
      </c>
      <c r="B26" s="67"/>
      <c r="C26" s="21">
        <f t="shared" si="0"/>
        <v>18</v>
      </c>
      <c r="D26" s="22">
        <f t="shared" si="1"/>
        <v>8</v>
      </c>
      <c r="E26" s="23">
        <v>1</v>
      </c>
      <c r="F26" s="23">
        <v>1</v>
      </c>
      <c r="G26" s="23">
        <v>2</v>
      </c>
      <c r="H26" s="23"/>
      <c r="I26" s="23"/>
      <c r="J26" s="41">
        <v>2</v>
      </c>
      <c r="K26" s="23"/>
      <c r="L26" s="23">
        <v>2</v>
      </c>
      <c r="M26" s="24"/>
      <c r="N26" s="22">
        <f t="shared" si="2"/>
        <v>10</v>
      </c>
      <c r="O26" s="23"/>
      <c r="P26" s="23"/>
      <c r="Q26" s="25">
        <v>2</v>
      </c>
      <c r="R26" s="25">
        <v>2</v>
      </c>
      <c r="S26" s="25">
        <v>3</v>
      </c>
      <c r="T26" s="25"/>
      <c r="U26" s="25"/>
      <c r="V26" s="25">
        <v>2</v>
      </c>
      <c r="W26" s="26">
        <v>1</v>
      </c>
    </row>
    <row r="27" spans="1:24" s="1" customFormat="1" ht="50.15" customHeight="1" x14ac:dyDescent="0.55000000000000004">
      <c r="A27" s="95" t="s">
        <v>41</v>
      </c>
      <c r="B27" s="82"/>
      <c r="C27" s="15">
        <v>1</v>
      </c>
      <c r="D27" s="21" t="s">
        <v>19</v>
      </c>
      <c r="E27" s="41"/>
      <c r="F27" s="41"/>
      <c r="G27" s="41">
        <v>1</v>
      </c>
      <c r="H27" s="41"/>
      <c r="I27" s="41"/>
      <c r="J27" s="41"/>
      <c r="K27" s="41"/>
      <c r="L27" s="41"/>
      <c r="M27" s="42"/>
      <c r="N27" s="21" t="s">
        <v>19</v>
      </c>
      <c r="O27" s="41"/>
      <c r="P27" s="41"/>
      <c r="Q27" s="43">
        <v>1</v>
      </c>
      <c r="R27" s="43"/>
      <c r="S27" s="43"/>
      <c r="T27" s="30"/>
      <c r="U27" s="30"/>
      <c r="V27" s="30"/>
      <c r="W27" s="31"/>
    </row>
    <row r="28" spans="1:24" s="1" customFormat="1" ht="50.15" customHeight="1" thickBot="1" x14ac:dyDescent="0.6">
      <c r="A28" s="90" t="s">
        <v>42</v>
      </c>
      <c r="B28" s="96"/>
      <c r="C28" s="48">
        <f t="shared" si="0"/>
        <v>2</v>
      </c>
      <c r="D28" s="49">
        <f t="shared" si="1"/>
        <v>0</v>
      </c>
      <c r="E28" s="50"/>
      <c r="F28" s="50"/>
      <c r="G28" s="50"/>
      <c r="H28" s="50"/>
      <c r="I28" s="50"/>
      <c r="J28" s="50"/>
      <c r="K28" s="50"/>
      <c r="L28" s="50"/>
      <c r="M28" s="51"/>
      <c r="N28" s="49">
        <f t="shared" si="2"/>
        <v>2</v>
      </c>
      <c r="O28" s="50"/>
      <c r="P28" s="50"/>
      <c r="Q28" s="52">
        <v>2</v>
      </c>
      <c r="R28" s="52"/>
      <c r="S28" s="52"/>
      <c r="T28" s="52"/>
      <c r="U28" s="53"/>
      <c r="V28" s="53"/>
      <c r="W28" s="54"/>
    </row>
    <row r="29" spans="1:24" s="1" customFormat="1" ht="50.15" customHeight="1" thickBot="1" x14ac:dyDescent="0.6">
      <c r="A29" s="97" t="s">
        <v>43</v>
      </c>
      <c r="B29" s="98"/>
      <c r="C29" s="55">
        <f>SUM(C6:C28)</f>
        <v>160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2"/>
    </row>
    <row r="30" spans="1:24" s="1" customFormat="1" ht="40" customHeight="1" x14ac:dyDescent="0.55000000000000004">
      <c r="A30" s="57" t="s">
        <v>44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4" s="1" customFormat="1" ht="40" customHeight="1" x14ac:dyDescent="0.55000000000000004">
      <c r="A31" s="57" t="s">
        <v>45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4" s="1" customFormat="1" ht="40" customHeight="1" x14ac:dyDescent="0.55000000000000004">
      <c r="A32" s="57" t="s">
        <v>46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6" s="1" customFormat="1" ht="40" customHeight="1" x14ac:dyDescent="0.55000000000000004">
      <c r="A33" s="57" t="s">
        <v>47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6" s="1" customFormat="1" ht="40" customHeight="1" x14ac:dyDescent="0.55000000000000004">
      <c r="A34" s="57" t="s">
        <v>48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6" s="1" customFormat="1" ht="40" customHeight="1" x14ac:dyDescent="0.55000000000000004">
      <c r="A35" s="57" t="s">
        <v>49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6" s="1" customFormat="1" ht="25" customHeight="1" x14ac:dyDescent="0.55000000000000004">
      <c r="A36" s="5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6" s="1" customFormat="1" ht="55" customHeight="1" thickBot="1" x14ac:dyDescent="0.6">
      <c r="A37" s="3" t="s">
        <v>50</v>
      </c>
      <c r="B37" s="59"/>
      <c r="C37" s="4"/>
      <c r="D37" s="4"/>
      <c r="E37" s="4"/>
      <c r="F37" s="4"/>
      <c r="G37" s="4"/>
      <c r="H37" s="4"/>
      <c r="I37" s="4"/>
      <c r="J37" s="4"/>
      <c r="K37" s="4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6" s="1" customFormat="1" ht="60" customHeight="1" thickBot="1" x14ac:dyDescent="0.6">
      <c r="A38" s="86"/>
      <c r="B38" s="87"/>
      <c r="C38" s="88" t="s">
        <v>2</v>
      </c>
      <c r="D38" s="89"/>
      <c r="E38" s="60" t="s">
        <v>6</v>
      </c>
      <c r="F38" s="61" t="s">
        <v>7</v>
      </c>
      <c r="G38" s="61" t="s">
        <v>51</v>
      </c>
      <c r="H38" s="61" t="s">
        <v>52</v>
      </c>
      <c r="I38" s="61" t="s">
        <v>10</v>
      </c>
      <c r="J38" s="61" t="s">
        <v>11</v>
      </c>
      <c r="K38" s="61" t="s">
        <v>12</v>
      </c>
      <c r="L38" s="61" t="s">
        <v>13</v>
      </c>
      <c r="M38" s="62" t="s">
        <v>14</v>
      </c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6" s="1" customFormat="1" ht="50.15" customHeight="1" thickBot="1" x14ac:dyDescent="0.6">
      <c r="A39" s="90" t="s">
        <v>27</v>
      </c>
      <c r="B39" s="91"/>
      <c r="C39" s="92">
        <f>SUM(D39:L39)</f>
        <v>22</v>
      </c>
      <c r="D39" s="93"/>
      <c r="E39" s="63">
        <v>2</v>
      </c>
      <c r="F39" s="64">
        <v>2</v>
      </c>
      <c r="G39" s="64">
        <v>6</v>
      </c>
      <c r="H39" s="64">
        <v>2</v>
      </c>
      <c r="I39" s="53">
        <v>4</v>
      </c>
      <c r="J39" s="53">
        <v>2</v>
      </c>
      <c r="K39" s="53">
        <v>1</v>
      </c>
      <c r="L39" s="53">
        <v>3</v>
      </c>
      <c r="M39" s="54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6" ht="50.15" customHeight="1" x14ac:dyDescent="0.55000000000000004"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</sheetData>
  <sheetProtection algorithmName="SHA-512" hashValue="6JMRX1mofZvw4CtTKryDjzMw1IDejBxFaccPpLNveAFB2jGGbHqzWS70uYqusDtkfxztPm114JxngocrnX4dlg==" saltValue="R1OGSnZZfFGpijRZipuVcQ==" spinCount="100000" sheet="1" objects="1" scenarios="1"/>
  <autoFilter ref="A5:Z29" xr:uid="{AD29F496-25EF-4884-B440-1D1600920F6D}">
    <filterColumn colId="0" showButton="0"/>
  </autoFilter>
  <mergeCells count="33">
    <mergeCell ref="A38:B38"/>
    <mergeCell ref="C38:D38"/>
    <mergeCell ref="A39:B39"/>
    <mergeCell ref="C39:D39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W1"/>
    <mergeCell ref="A4:B5"/>
    <mergeCell ref="C4:C5"/>
    <mergeCell ref="D4:M4"/>
    <mergeCell ref="N4:W4"/>
    <mergeCell ref="A6:B6"/>
    <mergeCell ref="A7:B7"/>
    <mergeCell ref="A8:B8"/>
    <mergeCell ref="A9:B9"/>
    <mergeCell ref="A10:B10"/>
  </mergeCells>
  <phoneticPr fontId="3"/>
  <printOptions horizontalCentered="1"/>
  <pageMargins left="0.70866141732283472" right="0.51181102362204722" top="0.74803149606299213" bottom="0.74803149606299213" header="0.31496062992125984" footer="0.31496062992125984"/>
  <pageSetup paperSize="9" scale="23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2023採用予定数 (刑務官含む)  </vt:lpstr>
      <vt:lpstr>'2023採用予定数 (刑務官含む)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2023-07-12T07:56:51Z</dcterms:created>
  <dcterms:modified xsi:type="dcterms:W3CDTF">2023-07-12T07:57:37Z</dcterms:modified>
</cp:coreProperties>
</file>